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indaco" sheetId="1" r:id="rId1"/>
    <sheet name="consiglio" sheetId="2" r:id="rId2"/>
  </sheets>
  <definedNames>
    <definedName name="_xlnm.Print_Area" localSheetId="1">'consiglio'!$A$1:$X$37</definedName>
    <definedName name="_xlnm.Print_Area" localSheetId="0">'sindaco'!$A$1:$N$36</definedName>
  </definedNames>
  <calcPr fullCalcOnLoad="1"/>
</workbook>
</file>

<file path=xl/sharedStrings.xml><?xml version="1.0" encoding="utf-8"?>
<sst xmlns="http://schemas.openxmlformats.org/spreadsheetml/2006/main" count="75" uniqueCount="51">
  <si>
    <t>SEZIONE</t>
  </si>
  <si>
    <t>TOTALE</t>
  </si>
  <si>
    <t xml:space="preserve">ELETTORI </t>
  </si>
  <si>
    <t xml:space="preserve"> MASCHI</t>
  </si>
  <si>
    <t xml:space="preserve"> FEMMINE</t>
  </si>
  <si>
    <t xml:space="preserve">TOTALE </t>
  </si>
  <si>
    <t>VOTANTI</t>
  </si>
  <si>
    <t>MAIORANA VINCENZO</t>
  </si>
  <si>
    <t>PANASCI' ANTONIO</t>
  </si>
  <si>
    <t>TORREGROSSA RAIMONDO G.M.</t>
  </si>
  <si>
    <t>VOTI VALIDI</t>
  </si>
  <si>
    <t>SCHEDE E VOTI NON VALIDI</t>
  </si>
  <si>
    <t>in complesso</t>
  </si>
  <si>
    <t>di cui schede bianche</t>
  </si>
  <si>
    <t xml:space="preserve"> </t>
  </si>
  <si>
    <t>COMUNE DI SAN CATALDO</t>
  </si>
  <si>
    <t>ELEZIONI DEL CONSIGLIO COMUNALE DEL 26 MAGGIO 2002                 PROSPETTO "B"</t>
  </si>
  <si>
    <t>lista n.1</t>
  </si>
  <si>
    <t>lista n.8</t>
  </si>
  <si>
    <t>AZZURRI PER S.CATALDO</t>
  </si>
  <si>
    <t>Lista n.2</t>
  </si>
  <si>
    <t xml:space="preserve"> LISTA CIVICA FALCO - UDEUR</t>
  </si>
  <si>
    <t xml:space="preserve">Lista n.3 </t>
  </si>
  <si>
    <t xml:space="preserve"> M.O.S.</t>
  </si>
  <si>
    <t>Lista n.4</t>
  </si>
  <si>
    <t xml:space="preserve"> CENTRO DEMOCRATICO LIBERO</t>
  </si>
  <si>
    <t xml:space="preserve">Lista n.5 </t>
  </si>
  <si>
    <t>INSIEME PER S.CATALDO</t>
  </si>
  <si>
    <t xml:space="preserve">Lista n.6 </t>
  </si>
  <si>
    <t>FORZA ITALIA</t>
  </si>
  <si>
    <t xml:space="preserve">Lista n.7      </t>
  </si>
  <si>
    <t>ALLEANZA NAZIONALE</t>
  </si>
  <si>
    <t>Lista n.9</t>
  </si>
  <si>
    <t>Lista n.10</t>
  </si>
  <si>
    <t>FIAMMA TRICOLORE</t>
  </si>
  <si>
    <t>Lista n.11</t>
  </si>
  <si>
    <t>Lista n.12</t>
  </si>
  <si>
    <t>DEMOCRATICI DI SINISTRA</t>
  </si>
  <si>
    <t>Lista n.13</t>
  </si>
  <si>
    <t>PARTITO COMUNISTA RIFONDAZIONE</t>
  </si>
  <si>
    <t>TOTALE      schede spogliate (ossia numero complessivo VOTANTI)</t>
  </si>
  <si>
    <t xml:space="preserve">ELEZIONI DEL SINDACO DEL 26 MAGGIO 2002   </t>
  </si>
  <si>
    <t>PROSPETTO "A"</t>
  </si>
  <si>
    <t>ELETTORI -  VOTANTI E VOTI DI LISTA</t>
  </si>
  <si>
    <t>PROSPETTO "B"</t>
  </si>
  <si>
    <t>DEMOCRAZIA E LIBERTA' - LA MARGHERITA       PER PANASCI'</t>
  </si>
  <si>
    <t>NOI CRISTIANI DEMOCRATICI       PER S.CATALDO</t>
  </si>
  <si>
    <t>TOTALE               schede spogliate (ossia numero complessivo VOTANTI)</t>
  </si>
  <si>
    <t>CITTA'       NUOVA</t>
  </si>
  <si>
    <t>PERC.</t>
  </si>
  <si>
    <t>VOT.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</si>
</sst>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170" fontId="0" fillId="2" borderId="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70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" fontId="4" fillId="2" borderId="2" xfId="0" applyNumberFormat="1" applyFont="1" applyFill="1" applyBorder="1" applyAlignment="1" applyProtection="1">
      <alignment/>
      <protection locked="0"/>
    </xf>
    <xf numFmtId="3" fontId="4" fillId="2" borderId="3" xfId="0" applyNumberFormat="1" applyFont="1" applyFill="1" applyBorder="1" applyAlignment="1" applyProtection="1">
      <alignment/>
      <protection locked="0"/>
    </xf>
    <xf numFmtId="3" fontId="3" fillId="2" borderId="3" xfId="0" applyNumberFormat="1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3" fontId="4" fillId="2" borderId="9" xfId="0" applyNumberFormat="1" applyFont="1" applyFill="1" applyBorder="1" applyAlignment="1" applyProtection="1">
      <alignment/>
      <protection locked="0"/>
    </xf>
    <xf numFmtId="3" fontId="4" fillId="2" borderId="10" xfId="0" applyNumberFormat="1" applyFont="1" applyFill="1" applyBorder="1" applyAlignment="1" applyProtection="1">
      <alignment/>
      <protection locked="0"/>
    </xf>
    <xf numFmtId="3" fontId="4" fillId="2" borderId="11" xfId="0" applyNumberFormat="1" applyFont="1" applyFill="1" applyBorder="1" applyAlignment="1" applyProtection="1">
      <alignment horizontal="center" vertical="center" wrapText="1"/>
      <protection/>
    </xf>
    <xf numFmtId="3" fontId="4" fillId="2" borderId="6" xfId="0" applyNumberFormat="1" applyFont="1" applyFill="1" applyBorder="1" applyAlignment="1" applyProtection="1">
      <alignment vertical="center" wrapText="1"/>
      <protection/>
    </xf>
    <xf numFmtId="3" fontId="4" fillId="2" borderId="2" xfId="0" applyNumberFormat="1" applyFont="1" applyFill="1" applyBorder="1" applyAlignment="1" applyProtection="1">
      <alignment/>
      <protection/>
    </xf>
    <xf numFmtId="3" fontId="4" fillId="2" borderId="3" xfId="0" applyNumberFormat="1" applyFont="1" applyFill="1" applyBorder="1" applyAlignment="1" applyProtection="1">
      <alignment/>
      <protection/>
    </xf>
    <xf numFmtId="3" fontId="3" fillId="2" borderId="3" xfId="0" applyNumberFormat="1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2" borderId="3" xfId="0" applyNumberFormat="1" applyFont="1" applyFill="1" applyBorder="1" applyAlignment="1" applyProtection="1">
      <alignment/>
      <protection locked="0"/>
    </xf>
    <xf numFmtId="3" fontId="2" fillId="2" borderId="3" xfId="0" applyNumberFormat="1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3" fontId="0" fillId="2" borderId="13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/>
    </xf>
    <xf numFmtId="10" fontId="0" fillId="0" borderId="11" xfId="0" applyNumberFormat="1" applyBorder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/>
    </xf>
    <xf numFmtId="3" fontId="2" fillId="3" borderId="3" xfId="0" applyNumberFormat="1" applyFont="1" applyFill="1" applyBorder="1" applyAlignment="1">
      <alignment/>
    </xf>
    <xf numFmtId="3" fontId="0" fillId="3" borderId="2" xfId="0" applyNumberFormat="1" applyFill="1" applyBorder="1" applyAlignment="1">
      <alignment/>
    </xf>
    <xf numFmtId="3" fontId="4" fillId="2" borderId="3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75" zoomScaleNormal="75" workbookViewId="0" topLeftCell="C1">
      <selection activeCell="L41" sqref="L41"/>
    </sheetView>
  </sheetViews>
  <sheetFormatPr defaultColWidth="9.140625" defaultRowHeight="12.75"/>
  <cols>
    <col min="1" max="1" width="9.140625" style="1" bestFit="1" customWidth="1"/>
    <col min="2" max="2" width="9.8515625" style="0" bestFit="1" customWidth="1"/>
    <col min="3" max="3" width="10.28125" style="0" bestFit="1" customWidth="1"/>
    <col min="4" max="4" width="9.8515625" style="0" bestFit="1" customWidth="1"/>
    <col min="5" max="5" width="8.8515625" style="0" bestFit="1" customWidth="1"/>
    <col min="6" max="6" width="10.140625" style="0" customWidth="1"/>
    <col min="7" max="7" width="9.421875" style="0" customWidth="1"/>
    <col min="8" max="8" width="11.140625" style="0" bestFit="1" customWidth="1"/>
    <col min="9" max="9" width="9.8515625" style="0" bestFit="1" customWidth="1"/>
    <col min="10" max="10" width="16.140625" style="0" bestFit="1" customWidth="1"/>
    <col min="12" max="12" width="12.140625" style="0" bestFit="1" customWidth="1"/>
    <col min="13" max="13" width="14.57421875" style="0" customWidth="1"/>
    <col min="14" max="14" width="15.00390625" style="0" customWidth="1"/>
  </cols>
  <sheetData>
    <row r="1" spans="1:14" ht="18">
      <c r="A1" s="73" t="s">
        <v>41</v>
      </c>
      <c r="B1" s="73"/>
      <c r="C1" s="73"/>
      <c r="D1" s="73"/>
      <c r="E1" s="73"/>
      <c r="F1" s="73"/>
      <c r="G1" s="73"/>
      <c r="H1" s="73"/>
      <c r="I1" s="23"/>
      <c r="J1" s="23"/>
      <c r="K1" s="23"/>
      <c r="L1" s="23"/>
      <c r="M1" s="73" t="s">
        <v>42</v>
      </c>
      <c r="N1" s="73"/>
    </row>
    <row r="2" spans="1:14" ht="18">
      <c r="A2" s="73"/>
      <c r="B2" s="73"/>
      <c r="C2" s="73"/>
      <c r="D2" s="73"/>
      <c r="E2" s="73"/>
      <c r="F2" s="73"/>
      <c r="G2" s="73"/>
      <c r="H2" s="73"/>
      <c r="I2" s="23"/>
      <c r="J2" s="23"/>
      <c r="K2" s="23"/>
      <c r="L2" s="23"/>
      <c r="M2" s="23"/>
      <c r="N2" s="23"/>
    </row>
    <row r="3" spans="1:14" ht="1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1.75" customHeight="1">
      <c r="A4" s="70" t="s">
        <v>15</v>
      </c>
      <c r="B4" s="70"/>
      <c r="C4" s="70"/>
      <c r="D4" s="70"/>
      <c r="E4" s="70"/>
      <c r="F4" s="70"/>
      <c r="G4" s="70"/>
      <c r="H4" s="2"/>
      <c r="I4" s="2"/>
      <c r="J4" s="2"/>
      <c r="K4" s="2"/>
      <c r="L4" s="2"/>
      <c r="M4" s="2"/>
      <c r="N4" s="2"/>
    </row>
    <row r="5" spans="1:14" ht="21.75" customHeight="1" thickBot="1">
      <c r="A5" s="71" t="s">
        <v>43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21.75" customHeight="1" thickBot="1">
      <c r="A6" s="48"/>
      <c r="B6" s="74" t="s">
        <v>2</v>
      </c>
      <c r="C6" s="74"/>
      <c r="D6" s="75"/>
      <c r="E6" s="76" t="s">
        <v>6</v>
      </c>
      <c r="F6" s="74"/>
      <c r="G6" s="77"/>
      <c r="H6" s="78" t="s">
        <v>10</v>
      </c>
      <c r="I6" s="79"/>
      <c r="J6" s="79"/>
      <c r="K6" s="80"/>
      <c r="L6" s="76" t="s">
        <v>11</v>
      </c>
      <c r="M6" s="74"/>
      <c r="N6" s="68" t="s">
        <v>40</v>
      </c>
    </row>
    <row r="7" spans="1:14" ht="45" customHeight="1" thickBot="1">
      <c r="A7" s="47" t="s">
        <v>0</v>
      </c>
      <c r="B7" s="46" t="s">
        <v>3</v>
      </c>
      <c r="C7" s="11" t="s">
        <v>4</v>
      </c>
      <c r="D7" s="12" t="s">
        <v>5</v>
      </c>
      <c r="E7" s="37" t="s">
        <v>3</v>
      </c>
      <c r="F7" s="37" t="s">
        <v>4</v>
      </c>
      <c r="G7" s="59" t="s">
        <v>5</v>
      </c>
      <c r="H7" s="41" t="s">
        <v>7</v>
      </c>
      <c r="I7" s="41" t="s">
        <v>8</v>
      </c>
      <c r="J7" s="41" t="s">
        <v>9</v>
      </c>
      <c r="K7" s="3" t="s">
        <v>5</v>
      </c>
      <c r="L7" s="44" t="s">
        <v>12</v>
      </c>
      <c r="M7" s="45" t="s">
        <v>13</v>
      </c>
      <c r="N7" s="69"/>
    </row>
    <row r="8" spans="1:14" ht="12.75">
      <c r="A8" s="9">
        <v>1</v>
      </c>
      <c r="B8" s="7">
        <v>390</v>
      </c>
      <c r="C8" s="7">
        <v>475</v>
      </c>
      <c r="D8" s="7">
        <f>B8+C8</f>
        <v>865</v>
      </c>
      <c r="E8" s="38">
        <v>238</v>
      </c>
      <c r="F8" s="38">
        <v>279</v>
      </c>
      <c r="G8" s="60">
        <f>SUM(E8:F8)</f>
        <v>517</v>
      </c>
      <c r="H8" s="42">
        <v>132</v>
      </c>
      <c r="I8" s="42">
        <v>89</v>
      </c>
      <c r="J8" s="42">
        <v>259</v>
      </c>
      <c r="K8" s="4">
        <f>SUM(H8:J8)</f>
        <v>480</v>
      </c>
      <c r="L8" s="42">
        <v>37</v>
      </c>
      <c r="M8" s="42">
        <v>5</v>
      </c>
      <c r="N8" s="62">
        <f>SUM(K8:L8)</f>
        <v>517</v>
      </c>
    </row>
    <row r="9" spans="1:14" ht="12.75">
      <c r="A9" s="10">
        <v>2</v>
      </c>
      <c r="B9" s="8">
        <v>482</v>
      </c>
      <c r="C9" s="8">
        <v>479</v>
      </c>
      <c r="D9" s="7">
        <f aca="true" t="shared" si="0" ref="D9:D35">B9+C9</f>
        <v>961</v>
      </c>
      <c r="E9" s="39">
        <v>279</v>
      </c>
      <c r="F9" s="39">
        <v>281</v>
      </c>
      <c r="G9" s="60">
        <f aca="true" t="shared" si="1" ref="G9:G35">SUM(E9:F9)</f>
        <v>560</v>
      </c>
      <c r="H9" s="43">
        <v>124</v>
      </c>
      <c r="I9" s="43">
        <v>133</v>
      </c>
      <c r="J9" s="43">
        <v>294</v>
      </c>
      <c r="K9" s="4">
        <f aca="true" t="shared" si="2" ref="K9:K35">SUM(H9:J9)</f>
        <v>551</v>
      </c>
      <c r="L9" s="43">
        <v>9</v>
      </c>
      <c r="M9" s="43" t="s">
        <v>14</v>
      </c>
      <c r="N9" s="62">
        <f aca="true" t="shared" si="3" ref="N9:N35">SUM(K9:L9)</f>
        <v>560</v>
      </c>
    </row>
    <row r="10" spans="1:14" ht="12.75">
      <c r="A10" s="10">
        <v>3</v>
      </c>
      <c r="B10" s="8">
        <v>491</v>
      </c>
      <c r="C10" s="8">
        <v>483</v>
      </c>
      <c r="D10" s="7">
        <f t="shared" si="0"/>
        <v>974</v>
      </c>
      <c r="E10" s="39">
        <v>345</v>
      </c>
      <c r="F10" s="39">
        <v>356</v>
      </c>
      <c r="G10" s="60">
        <f t="shared" si="1"/>
        <v>701</v>
      </c>
      <c r="H10" s="43">
        <v>140</v>
      </c>
      <c r="I10" s="43">
        <v>179</v>
      </c>
      <c r="J10" s="43">
        <v>369</v>
      </c>
      <c r="K10" s="4">
        <f t="shared" si="2"/>
        <v>688</v>
      </c>
      <c r="L10" s="43">
        <v>13</v>
      </c>
      <c r="M10" s="43">
        <v>5</v>
      </c>
      <c r="N10" s="62">
        <f t="shared" si="3"/>
        <v>701</v>
      </c>
    </row>
    <row r="11" spans="1:14" ht="12.75">
      <c r="A11" s="10">
        <v>4</v>
      </c>
      <c r="B11" s="8">
        <v>441</v>
      </c>
      <c r="C11" s="8">
        <v>435</v>
      </c>
      <c r="D11" s="7">
        <f t="shared" si="0"/>
        <v>876</v>
      </c>
      <c r="E11" s="39">
        <v>274</v>
      </c>
      <c r="F11" s="39">
        <v>278</v>
      </c>
      <c r="G11" s="60">
        <f t="shared" si="1"/>
        <v>552</v>
      </c>
      <c r="H11" s="43">
        <v>135</v>
      </c>
      <c r="I11" s="43">
        <v>106</v>
      </c>
      <c r="J11" s="43">
        <v>294</v>
      </c>
      <c r="K11" s="4">
        <f t="shared" si="2"/>
        <v>535</v>
      </c>
      <c r="L11" s="43">
        <v>17</v>
      </c>
      <c r="M11" s="43">
        <v>5</v>
      </c>
      <c r="N11" s="62">
        <f t="shared" si="3"/>
        <v>552</v>
      </c>
    </row>
    <row r="12" spans="1:14" ht="12.75">
      <c r="A12" s="10">
        <v>5</v>
      </c>
      <c r="B12" s="8">
        <v>464</v>
      </c>
      <c r="C12" s="8">
        <v>451</v>
      </c>
      <c r="D12" s="7">
        <f t="shared" si="0"/>
        <v>915</v>
      </c>
      <c r="E12" s="39">
        <v>312</v>
      </c>
      <c r="F12" s="39">
        <v>293</v>
      </c>
      <c r="G12" s="60">
        <f t="shared" si="1"/>
        <v>605</v>
      </c>
      <c r="H12" s="43">
        <v>140</v>
      </c>
      <c r="I12" s="43">
        <v>146</v>
      </c>
      <c r="J12" s="43">
        <v>299</v>
      </c>
      <c r="K12" s="4">
        <f t="shared" si="2"/>
        <v>585</v>
      </c>
      <c r="L12" s="43">
        <v>20</v>
      </c>
      <c r="M12" s="43">
        <v>3</v>
      </c>
      <c r="N12" s="62">
        <f t="shared" si="3"/>
        <v>605</v>
      </c>
    </row>
    <row r="13" spans="1:14" ht="12.75">
      <c r="A13" s="10">
        <v>6</v>
      </c>
      <c r="B13" s="8">
        <v>421</v>
      </c>
      <c r="C13" s="8">
        <v>439</v>
      </c>
      <c r="D13" s="7">
        <f t="shared" si="0"/>
        <v>860</v>
      </c>
      <c r="E13" s="39">
        <v>240</v>
      </c>
      <c r="F13" s="39">
        <v>270</v>
      </c>
      <c r="G13" s="60">
        <f t="shared" si="1"/>
        <v>510</v>
      </c>
      <c r="H13" s="43">
        <v>108</v>
      </c>
      <c r="I13" s="43">
        <v>113</v>
      </c>
      <c r="J13" s="43">
        <v>265</v>
      </c>
      <c r="K13" s="4">
        <f t="shared" si="2"/>
        <v>486</v>
      </c>
      <c r="L13" s="43">
        <v>24</v>
      </c>
      <c r="M13" s="43">
        <v>4</v>
      </c>
      <c r="N13" s="62">
        <f t="shared" si="3"/>
        <v>510</v>
      </c>
    </row>
    <row r="14" spans="1:14" ht="12.75">
      <c r="A14" s="10">
        <v>7</v>
      </c>
      <c r="B14" s="8">
        <v>436</v>
      </c>
      <c r="C14" s="8">
        <v>467</v>
      </c>
      <c r="D14" s="7">
        <f t="shared" si="0"/>
        <v>903</v>
      </c>
      <c r="E14" s="39">
        <v>236</v>
      </c>
      <c r="F14" s="39">
        <v>264</v>
      </c>
      <c r="G14" s="60">
        <f t="shared" si="1"/>
        <v>500</v>
      </c>
      <c r="H14" s="43">
        <v>100</v>
      </c>
      <c r="I14" s="43">
        <v>99</v>
      </c>
      <c r="J14" s="43">
        <v>288</v>
      </c>
      <c r="K14" s="4">
        <f t="shared" si="2"/>
        <v>487</v>
      </c>
      <c r="L14" s="43">
        <v>13</v>
      </c>
      <c r="M14" s="43">
        <v>3</v>
      </c>
      <c r="N14" s="62">
        <f t="shared" si="3"/>
        <v>500</v>
      </c>
    </row>
    <row r="15" spans="1:14" ht="12.75">
      <c r="A15" s="10">
        <v>8</v>
      </c>
      <c r="B15" s="8">
        <v>440</v>
      </c>
      <c r="C15" s="8">
        <v>469</v>
      </c>
      <c r="D15" s="7">
        <f t="shared" si="0"/>
        <v>909</v>
      </c>
      <c r="E15" s="39">
        <v>263</v>
      </c>
      <c r="F15" s="39">
        <v>288</v>
      </c>
      <c r="G15" s="60">
        <f t="shared" si="1"/>
        <v>551</v>
      </c>
      <c r="H15" s="43">
        <v>96</v>
      </c>
      <c r="I15" s="43">
        <v>116</v>
      </c>
      <c r="J15" s="43">
        <v>320</v>
      </c>
      <c r="K15" s="4">
        <f t="shared" si="2"/>
        <v>532</v>
      </c>
      <c r="L15" s="43">
        <v>19</v>
      </c>
      <c r="M15" s="43"/>
      <c r="N15" s="62">
        <f t="shared" si="3"/>
        <v>551</v>
      </c>
    </row>
    <row r="16" spans="1:14" ht="12.75">
      <c r="A16" s="10">
        <v>9</v>
      </c>
      <c r="B16" s="8">
        <v>420</v>
      </c>
      <c r="C16" s="8">
        <v>459</v>
      </c>
      <c r="D16" s="7">
        <f t="shared" si="0"/>
        <v>879</v>
      </c>
      <c r="E16" s="39">
        <v>275</v>
      </c>
      <c r="F16" s="39">
        <v>301</v>
      </c>
      <c r="G16" s="60">
        <f t="shared" si="1"/>
        <v>576</v>
      </c>
      <c r="H16" s="43">
        <v>106</v>
      </c>
      <c r="I16" s="43">
        <v>130</v>
      </c>
      <c r="J16" s="43">
        <v>327</v>
      </c>
      <c r="K16" s="4">
        <f t="shared" si="2"/>
        <v>563</v>
      </c>
      <c r="L16" s="43">
        <v>13</v>
      </c>
      <c r="M16" s="43">
        <v>3</v>
      </c>
      <c r="N16" s="62">
        <f t="shared" si="3"/>
        <v>576</v>
      </c>
    </row>
    <row r="17" spans="1:14" ht="12.75">
      <c r="A17" s="10">
        <v>10</v>
      </c>
      <c r="B17" s="8">
        <v>444</v>
      </c>
      <c r="C17" s="8">
        <v>445</v>
      </c>
      <c r="D17" s="7">
        <f t="shared" si="0"/>
        <v>889</v>
      </c>
      <c r="E17" s="39">
        <v>271</v>
      </c>
      <c r="F17" s="39">
        <v>277</v>
      </c>
      <c r="G17" s="60">
        <f t="shared" si="1"/>
        <v>548</v>
      </c>
      <c r="H17" s="43">
        <v>115</v>
      </c>
      <c r="I17" s="43">
        <v>127</v>
      </c>
      <c r="J17" s="43">
        <v>256</v>
      </c>
      <c r="K17" s="4">
        <f t="shared" si="2"/>
        <v>498</v>
      </c>
      <c r="L17" s="43">
        <v>50</v>
      </c>
      <c r="M17" s="43">
        <v>2</v>
      </c>
      <c r="N17" s="62">
        <f t="shared" si="3"/>
        <v>548</v>
      </c>
    </row>
    <row r="18" spans="1:14" ht="12.75">
      <c r="A18" s="10">
        <v>11</v>
      </c>
      <c r="B18" s="8">
        <v>414</v>
      </c>
      <c r="C18" s="8">
        <v>452</v>
      </c>
      <c r="D18" s="7">
        <f t="shared" si="0"/>
        <v>866</v>
      </c>
      <c r="E18" s="39">
        <v>230</v>
      </c>
      <c r="F18" s="39">
        <v>270</v>
      </c>
      <c r="G18" s="60">
        <f t="shared" si="1"/>
        <v>500</v>
      </c>
      <c r="H18" s="43">
        <v>87</v>
      </c>
      <c r="I18" s="43">
        <v>112</v>
      </c>
      <c r="J18" s="43">
        <v>278</v>
      </c>
      <c r="K18" s="4">
        <f t="shared" si="2"/>
        <v>477</v>
      </c>
      <c r="L18" s="43">
        <v>23</v>
      </c>
      <c r="M18" s="43">
        <v>3</v>
      </c>
      <c r="N18" s="62">
        <f t="shared" si="3"/>
        <v>500</v>
      </c>
    </row>
    <row r="19" spans="1:14" ht="12.75">
      <c r="A19" s="10">
        <v>12</v>
      </c>
      <c r="B19" s="8">
        <v>426</v>
      </c>
      <c r="C19" s="8">
        <v>424</v>
      </c>
      <c r="D19" s="7">
        <f t="shared" si="0"/>
        <v>850</v>
      </c>
      <c r="E19" s="39">
        <v>272</v>
      </c>
      <c r="F19" s="39">
        <v>256</v>
      </c>
      <c r="G19" s="60">
        <f t="shared" si="1"/>
        <v>528</v>
      </c>
      <c r="H19" s="43">
        <v>108</v>
      </c>
      <c r="I19" s="43">
        <v>113</v>
      </c>
      <c r="J19" s="43">
        <v>297</v>
      </c>
      <c r="K19" s="4">
        <f t="shared" si="2"/>
        <v>518</v>
      </c>
      <c r="L19" s="43">
        <v>10</v>
      </c>
      <c r="M19" s="43">
        <v>2</v>
      </c>
      <c r="N19" s="62">
        <f t="shared" si="3"/>
        <v>528</v>
      </c>
    </row>
    <row r="20" spans="1:14" ht="12.75">
      <c r="A20" s="10">
        <v>13</v>
      </c>
      <c r="B20" s="8">
        <v>403</v>
      </c>
      <c r="C20" s="8">
        <v>433</v>
      </c>
      <c r="D20" s="7">
        <f t="shared" si="0"/>
        <v>836</v>
      </c>
      <c r="E20" s="39">
        <v>256</v>
      </c>
      <c r="F20" s="39">
        <v>280</v>
      </c>
      <c r="G20" s="60">
        <f t="shared" si="1"/>
        <v>536</v>
      </c>
      <c r="H20" s="43">
        <v>107</v>
      </c>
      <c r="I20" s="43">
        <v>139</v>
      </c>
      <c r="J20" s="43">
        <v>275</v>
      </c>
      <c r="K20" s="4">
        <f t="shared" si="2"/>
        <v>521</v>
      </c>
      <c r="L20" s="43">
        <v>15</v>
      </c>
      <c r="M20" s="43">
        <v>1</v>
      </c>
      <c r="N20" s="62">
        <f t="shared" si="3"/>
        <v>536</v>
      </c>
    </row>
    <row r="21" spans="1:14" ht="12.75">
      <c r="A21" s="10">
        <v>14</v>
      </c>
      <c r="B21" s="8">
        <v>445</v>
      </c>
      <c r="C21" s="8">
        <v>509</v>
      </c>
      <c r="D21" s="7">
        <f t="shared" si="0"/>
        <v>954</v>
      </c>
      <c r="E21" s="39">
        <v>304</v>
      </c>
      <c r="F21" s="39">
        <v>348</v>
      </c>
      <c r="G21" s="60">
        <f t="shared" si="1"/>
        <v>652</v>
      </c>
      <c r="H21" s="43">
        <v>139</v>
      </c>
      <c r="I21" s="43">
        <v>143</v>
      </c>
      <c r="J21" s="43">
        <v>349</v>
      </c>
      <c r="K21" s="4">
        <f t="shared" si="2"/>
        <v>631</v>
      </c>
      <c r="L21" s="43">
        <v>21</v>
      </c>
      <c r="M21" s="43">
        <v>1</v>
      </c>
      <c r="N21" s="62">
        <f t="shared" si="3"/>
        <v>652</v>
      </c>
    </row>
    <row r="22" spans="1:14" ht="12.75">
      <c r="A22" s="10">
        <v>15</v>
      </c>
      <c r="B22" s="8">
        <v>428</v>
      </c>
      <c r="C22" s="8">
        <v>455</v>
      </c>
      <c r="D22" s="7">
        <f t="shared" si="0"/>
        <v>883</v>
      </c>
      <c r="E22" s="39">
        <v>287</v>
      </c>
      <c r="F22" s="39">
        <v>292</v>
      </c>
      <c r="G22" s="60">
        <f t="shared" si="1"/>
        <v>579</v>
      </c>
      <c r="H22" s="43">
        <v>96</v>
      </c>
      <c r="I22" s="43">
        <v>117</v>
      </c>
      <c r="J22" s="43">
        <v>336</v>
      </c>
      <c r="K22" s="4">
        <f t="shared" si="2"/>
        <v>549</v>
      </c>
      <c r="L22" s="43">
        <v>30</v>
      </c>
      <c r="M22" s="43">
        <v>4</v>
      </c>
      <c r="N22" s="62">
        <f t="shared" si="3"/>
        <v>579</v>
      </c>
    </row>
    <row r="23" spans="1:14" ht="12.75">
      <c r="A23" s="10">
        <v>16</v>
      </c>
      <c r="B23" s="8">
        <v>420</v>
      </c>
      <c r="C23" s="8">
        <v>440</v>
      </c>
      <c r="D23" s="7">
        <f t="shared" si="0"/>
        <v>860</v>
      </c>
      <c r="E23" s="39">
        <v>266</v>
      </c>
      <c r="F23" s="39">
        <v>282</v>
      </c>
      <c r="G23" s="60">
        <f t="shared" si="1"/>
        <v>548</v>
      </c>
      <c r="H23" s="43">
        <v>91</v>
      </c>
      <c r="I23" s="43">
        <v>117</v>
      </c>
      <c r="J23" s="43">
        <v>300</v>
      </c>
      <c r="K23" s="4">
        <f t="shared" si="2"/>
        <v>508</v>
      </c>
      <c r="L23" s="43">
        <v>40</v>
      </c>
      <c r="M23" s="43">
        <v>6</v>
      </c>
      <c r="N23" s="62">
        <f t="shared" si="3"/>
        <v>548</v>
      </c>
    </row>
    <row r="24" spans="1:14" ht="12.75">
      <c r="A24" s="10">
        <v>17</v>
      </c>
      <c r="B24" s="8">
        <v>493</v>
      </c>
      <c r="C24" s="8">
        <v>481</v>
      </c>
      <c r="D24" s="7">
        <f t="shared" si="0"/>
        <v>974</v>
      </c>
      <c r="E24" s="39">
        <v>308</v>
      </c>
      <c r="F24" s="39">
        <v>304</v>
      </c>
      <c r="G24" s="60">
        <f t="shared" si="1"/>
        <v>612</v>
      </c>
      <c r="H24" s="43">
        <v>98</v>
      </c>
      <c r="I24" s="43">
        <v>147</v>
      </c>
      <c r="J24" s="43">
        <v>343</v>
      </c>
      <c r="K24" s="4">
        <f t="shared" si="2"/>
        <v>588</v>
      </c>
      <c r="L24" s="43">
        <v>24</v>
      </c>
      <c r="M24" s="43">
        <v>3</v>
      </c>
      <c r="N24" s="62">
        <f t="shared" si="3"/>
        <v>612</v>
      </c>
    </row>
    <row r="25" spans="1:14" ht="12.75">
      <c r="A25" s="10">
        <v>18</v>
      </c>
      <c r="B25" s="8">
        <v>411</v>
      </c>
      <c r="C25" s="8">
        <v>434</v>
      </c>
      <c r="D25" s="7">
        <f t="shared" si="0"/>
        <v>845</v>
      </c>
      <c r="E25" s="39">
        <v>193</v>
      </c>
      <c r="F25" s="39">
        <v>235</v>
      </c>
      <c r="G25" s="60">
        <f t="shared" si="1"/>
        <v>428</v>
      </c>
      <c r="H25" s="43">
        <v>92</v>
      </c>
      <c r="I25" s="43">
        <v>110</v>
      </c>
      <c r="J25" s="43">
        <v>212</v>
      </c>
      <c r="K25" s="4">
        <f t="shared" si="2"/>
        <v>414</v>
      </c>
      <c r="L25" s="43">
        <v>14</v>
      </c>
      <c r="M25" s="43"/>
      <c r="N25" s="62">
        <f t="shared" si="3"/>
        <v>428</v>
      </c>
    </row>
    <row r="26" spans="1:14" ht="12.75">
      <c r="A26" s="10">
        <v>19</v>
      </c>
      <c r="B26" s="8">
        <v>437</v>
      </c>
      <c r="C26" s="8">
        <v>487</v>
      </c>
      <c r="D26" s="7">
        <f t="shared" si="0"/>
        <v>924</v>
      </c>
      <c r="E26" s="39">
        <v>267</v>
      </c>
      <c r="F26" s="39">
        <v>320</v>
      </c>
      <c r="G26" s="60">
        <f t="shared" si="1"/>
        <v>587</v>
      </c>
      <c r="H26" s="43">
        <v>102</v>
      </c>
      <c r="I26" s="43">
        <v>141</v>
      </c>
      <c r="J26" s="43">
        <v>304</v>
      </c>
      <c r="K26" s="4">
        <f t="shared" si="2"/>
        <v>547</v>
      </c>
      <c r="L26" s="43">
        <v>40</v>
      </c>
      <c r="M26" s="43">
        <v>4</v>
      </c>
      <c r="N26" s="62">
        <f t="shared" si="3"/>
        <v>587</v>
      </c>
    </row>
    <row r="27" spans="1:14" ht="12.75">
      <c r="A27" s="10">
        <v>20</v>
      </c>
      <c r="B27" s="8">
        <v>421</v>
      </c>
      <c r="C27" s="8">
        <v>454</v>
      </c>
      <c r="D27" s="7">
        <f t="shared" si="0"/>
        <v>875</v>
      </c>
      <c r="E27" s="39">
        <v>239</v>
      </c>
      <c r="F27" s="39">
        <v>239</v>
      </c>
      <c r="G27" s="60">
        <f t="shared" si="1"/>
        <v>478</v>
      </c>
      <c r="H27" s="43">
        <v>81</v>
      </c>
      <c r="I27" s="43">
        <v>96</v>
      </c>
      <c r="J27" s="43">
        <v>260</v>
      </c>
      <c r="K27" s="4">
        <f t="shared" si="2"/>
        <v>437</v>
      </c>
      <c r="L27" s="43">
        <v>41</v>
      </c>
      <c r="M27" s="43">
        <v>6</v>
      </c>
      <c r="N27" s="62">
        <f t="shared" si="3"/>
        <v>478</v>
      </c>
    </row>
    <row r="28" spans="1:14" ht="12.75">
      <c r="A28" s="10">
        <v>21</v>
      </c>
      <c r="B28" s="8">
        <v>417</v>
      </c>
      <c r="C28" s="8">
        <v>448</v>
      </c>
      <c r="D28" s="7">
        <f t="shared" si="0"/>
        <v>865</v>
      </c>
      <c r="E28" s="39">
        <v>225</v>
      </c>
      <c r="F28" s="39">
        <v>252</v>
      </c>
      <c r="G28" s="60">
        <f t="shared" si="1"/>
        <v>477</v>
      </c>
      <c r="H28" s="43">
        <v>103</v>
      </c>
      <c r="I28" s="43">
        <v>114</v>
      </c>
      <c r="J28" s="43">
        <v>249</v>
      </c>
      <c r="K28" s="4">
        <f t="shared" si="2"/>
        <v>466</v>
      </c>
      <c r="L28" s="43">
        <v>11</v>
      </c>
      <c r="M28" s="43"/>
      <c r="N28" s="62">
        <f t="shared" si="3"/>
        <v>477</v>
      </c>
    </row>
    <row r="29" spans="1:14" ht="12.75">
      <c r="A29" s="10">
        <v>22</v>
      </c>
      <c r="B29" s="8">
        <v>411</v>
      </c>
      <c r="C29" s="8">
        <v>480</v>
      </c>
      <c r="D29" s="7">
        <f t="shared" si="0"/>
        <v>891</v>
      </c>
      <c r="E29" s="39">
        <v>265</v>
      </c>
      <c r="F29" s="39">
        <v>292</v>
      </c>
      <c r="G29" s="60">
        <f t="shared" si="1"/>
        <v>557</v>
      </c>
      <c r="H29" s="43">
        <v>138</v>
      </c>
      <c r="I29" s="43">
        <v>134</v>
      </c>
      <c r="J29" s="43">
        <v>271</v>
      </c>
      <c r="K29" s="4">
        <f t="shared" si="2"/>
        <v>543</v>
      </c>
      <c r="L29" s="43">
        <v>14</v>
      </c>
      <c r="M29" s="43">
        <v>4</v>
      </c>
      <c r="N29" s="62">
        <f t="shared" si="3"/>
        <v>557</v>
      </c>
    </row>
    <row r="30" spans="1:14" ht="12.75">
      <c r="A30" s="10">
        <v>23</v>
      </c>
      <c r="B30" s="8">
        <v>451</v>
      </c>
      <c r="C30" s="8">
        <v>481</v>
      </c>
      <c r="D30" s="7">
        <f t="shared" si="0"/>
        <v>932</v>
      </c>
      <c r="E30" s="39">
        <v>231</v>
      </c>
      <c r="F30" s="39">
        <v>279</v>
      </c>
      <c r="G30" s="60">
        <f t="shared" si="1"/>
        <v>510</v>
      </c>
      <c r="H30" s="43">
        <v>109</v>
      </c>
      <c r="I30" s="43">
        <v>102</v>
      </c>
      <c r="J30" s="43">
        <v>282</v>
      </c>
      <c r="K30" s="4">
        <f t="shared" si="2"/>
        <v>493</v>
      </c>
      <c r="L30" s="43">
        <v>17</v>
      </c>
      <c r="M30" s="43">
        <v>2</v>
      </c>
      <c r="N30" s="62">
        <f t="shared" si="3"/>
        <v>510</v>
      </c>
    </row>
    <row r="31" spans="1:14" ht="12.75">
      <c r="A31" s="10">
        <v>24</v>
      </c>
      <c r="B31" s="8">
        <v>451</v>
      </c>
      <c r="C31" s="8">
        <v>484</v>
      </c>
      <c r="D31" s="7">
        <f t="shared" si="0"/>
        <v>935</v>
      </c>
      <c r="E31" s="39">
        <v>247</v>
      </c>
      <c r="F31" s="39">
        <v>277</v>
      </c>
      <c r="G31" s="60">
        <f t="shared" si="1"/>
        <v>524</v>
      </c>
      <c r="H31" s="43">
        <v>102</v>
      </c>
      <c r="I31" s="43">
        <v>128</v>
      </c>
      <c r="J31" s="43">
        <v>252</v>
      </c>
      <c r="K31" s="4">
        <f t="shared" si="2"/>
        <v>482</v>
      </c>
      <c r="L31" s="43">
        <v>42</v>
      </c>
      <c r="M31" s="43">
        <v>4</v>
      </c>
      <c r="N31" s="62">
        <f t="shared" si="3"/>
        <v>524</v>
      </c>
    </row>
    <row r="32" spans="1:14" ht="12.75">
      <c r="A32" s="10">
        <v>25</v>
      </c>
      <c r="B32" s="8">
        <v>504</v>
      </c>
      <c r="C32" s="8">
        <v>490</v>
      </c>
      <c r="D32" s="7">
        <f t="shared" si="0"/>
        <v>994</v>
      </c>
      <c r="E32" s="39">
        <v>329</v>
      </c>
      <c r="F32" s="39">
        <v>310</v>
      </c>
      <c r="G32" s="60">
        <f t="shared" si="1"/>
        <v>639</v>
      </c>
      <c r="H32" s="43">
        <v>146</v>
      </c>
      <c r="I32" s="43">
        <v>172</v>
      </c>
      <c r="J32" s="43">
        <v>284</v>
      </c>
      <c r="K32" s="4">
        <f t="shared" si="2"/>
        <v>602</v>
      </c>
      <c r="L32" s="43">
        <v>37</v>
      </c>
      <c r="M32" s="43">
        <v>2</v>
      </c>
      <c r="N32" s="62">
        <f t="shared" si="3"/>
        <v>639</v>
      </c>
    </row>
    <row r="33" spans="1:14" ht="12.75">
      <c r="A33" s="10">
        <v>26</v>
      </c>
      <c r="B33" s="8">
        <v>495</v>
      </c>
      <c r="C33" s="8">
        <v>498</v>
      </c>
      <c r="D33" s="7">
        <f t="shared" si="0"/>
        <v>993</v>
      </c>
      <c r="E33" s="39">
        <v>347</v>
      </c>
      <c r="F33" s="39">
        <v>336</v>
      </c>
      <c r="G33" s="60">
        <f t="shared" si="1"/>
        <v>683</v>
      </c>
      <c r="H33" s="43">
        <v>135</v>
      </c>
      <c r="I33" s="43">
        <v>162</v>
      </c>
      <c r="J33" s="43">
        <v>343</v>
      </c>
      <c r="K33" s="4">
        <f t="shared" si="2"/>
        <v>640</v>
      </c>
      <c r="L33" s="43">
        <v>43</v>
      </c>
      <c r="M33" s="43">
        <v>3</v>
      </c>
      <c r="N33" s="62">
        <f t="shared" si="3"/>
        <v>683</v>
      </c>
    </row>
    <row r="34" spans="1:14" ht="12.75">
      <c r="A34" s="10">
        <v>27</v>
      </c>
      <c r="B34" s="8">
        <v>443</v>
      </c>
      <c r="C34" s="8">
        <v>467</v>
      </c>
      <c r="D34" s="7">
        <f t="shared" si="0"/>
        <v>910</v>
      </c>
      <c r="E34" s="39">
        <v>310</v>
      </c>
      <c r="F34" s="39">
        <v>335</v>
      </c>
      <c r="G34" s="60">
        <f t="shared" si="1"/>
        <v>645</v>
      </c>
      <c r="H34" s="43">
        <v>156</v>
      </c>
      <c r="I34" s="43">
        <v>147</v>
      </c>
      <c r="J34" s="43">
        <v>329</v>
      </c>
      <c r="K34" s="4">
        <f t="shared" si="2"/>
        <v>632</v>
      </c>
      <c r="L34" s="43">
        <v>13</v>
      </c>
      <c r="M34" s="43">
        <v>2</v>
      </c>
      <c r="N34" s="62">
        <f t="shared" si="3"/>
        <v>645</v>
      </c>
    </row>
    <row r="35" spans="1:14" ht="12.75">
      <c r="A35" s="10">
        <v>28</v>
      </c>
      <c r="B35" s="8">
        <v>453</v>
      </c>
      <c r="C35" s="8">
        <v>486</v>
      </c>
      <c r="D35" s="7">
        <f t="shared" si="0"/>
        <v>939</v>
      </c>
      <c r="E35" s="39">
        <v>289</v>
      </c>
      <c r="F35" s="39">
        <v>323</v>
      </c>
      <c r="G35" s="60">
        <f t="shared" si="1"/>
        <v>612</v>
      </c>
      <c r="H35" s="43">
        <v>165</v>
      </c>
      <c r="I35" s="43">
        <v>146</v>
      </c>
      <c r="J35" s="43">
        <v>293</v>
      </c>
      <c r="K35" s="4">
        <f t="shared" si="2"/>
        <v>604</v>
      </c>
      <c r="L35" s="43">
        <v>8</v>
      </c>
      <c r="M35" s="43">
        <v>2</v>
      </c>
      <c r="N35" s="62">
        <f t="shared" si="3"/>
        <v>612</v>
      </c>
    </row>
    <row r="36" spans="1:14" ht="12.75">
      <c r="A36" s="5" t="s">
        <v>1</v>
      </c>
      <c r="B36" s="6">
        <f>SUM(B8:B35)</f>
        <v>12352</v>
      </c>
      <c r="C36" s="6">
        <f>SUM(C8:C35)</f>
        <v>13005</v>
      </c>
      <c r="D36" s="6">
        <f>B36+C36</f>
        <v>25357</v>
      </c>
      <c r="E36" s="40">
        <f>SUM(E8:E35)</f>
        <v>7598</v>
      </c>
      <c r="F36" s="40">
        <f>SUM(F8:F35)</f>
        <v>8117</v>
      </c>
      <c r="G36" s="61">
        <f>E36+F36</f>
        <v>15715</v>
      </c>
      <c r="H36" s="40">
        <f>SUM(H8:H35)</f>
        <v>3251</v>
      </c>
      <c r="I36" s="40">
        <f>SUM(I8:I35)</f>
        <v>3578</v>
      </c>
      <c r="J36" s="40">
        <f>SUM(J8:J35)</f>
        <v>8228</v>
      </c>
      <c r="K36" s="6">
        <f>SUM(H36:J36)</f>
        <v>15057</v>
      </c>
      <c r="L36" s="40">
        <f>SUM(L8:L35)</f>
        <v>658</v>
      </c>
      <c r="M36" s="40">
        <f>SUM(M8:M35)</f>
        <v>79</v>
      </c>
      <c r="N36" s="61">
        <f>SUM(N8:N35)</f>
        <v>15715</v>
      </c>
    </row>
    <row r="37" ht="13.5" thickBot="1"/>
    <row r="38" spans="1:2" ht="12.75">
      <c r="A38" s="55" t="s">
        <v>49</v>
      </c>
      <c r="B38" s="56"/>
    </row>
    <row r="39" spans="1:7" ht="13.5" thickBot="1">
      <c r="A39" s="57" t="s">
        <v>50</v>
      </c>
      <c r="B39" s="58">
        <f>G36/25357</f>
        <v>0.6197499704223686</v>
      </c>
      <c r="G39" s="54"/>
    </row>
  </sheetData>
  <sheetProtection sheet="1" objects="1" scenarios="1"/>
  <mergeCells count="9">
    <mergeCell ref="N6:N7"/>
    <mergeCell ref="A4:G4"/>
    <mergeCell ref="A5:N5"/>
    <mergeCell ref="A1:H2"/>
    <mergeCell ref="M1:N1"/>
    <mergeCell ref="B6:D6"/>
    <mergeCell ref="E6:G6"/>
    <mergeCell ref="H6:K6"/>
    <mergeCell ref="L6:M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8" r:id="rId1"/>
  <headerFooter alignWithMargins="0">
    <oddHeader>&amp;C&amp;"Arial,Grassetto"&amp;14COMUNE DI SAN CATALDO
(Provincia Regionale di Caltanissetta)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P4">
      <selection activeCell="Y37" sqref="Y37"/>
    </sheetView>
  </sheetViews>
  <sheetFormatPr defaultColWidth="9.140625" defaultRowHeight="12.75"/>
  <cols>
    <col min="1" max="1" width="6.57421875" style="0" customWidth="1"/>
    <col min="2" max="2" width="6.421875" style="0" customWidth="1"/>
    <col min="3" max="3" width="8.00390625" style="0" customWidth="1"/>
    <col min="4" max="4" width="6.57421875" style="0" customWidth="1"/>
    <col min="5" max="5" width="7.28125" style="0" customWidth="1"/>
    <col min="6" max="6" width="7.8515625" style="0" customWidth="1"/>
    <col min="7" max="7" width="6.8515625" style="0" customWidth="1"/>
    <col min="8" max="8" width="7.28125" style="0" customWidth="1"/>
    <col min="9" max="9" width="8.57421875" style="0" customWidth="1"/>
    <col min="10" max="10" width="6.8515625" style="0" customWidth="1"/>
    <col min="11" max="11" width="9.57421875" style="0" customWidth="1"/>
    <col min="12" max="12" width="8.421875" style="0" customWidth="1"/>
    <col min="13" max="13" width="7.00390625" style="0" customWidth="1"/>
    <col min="14" max="14" width="10.421875" style="0" customWidth="1"/>
    <col min="15" max="15" width="7.28125" style="0" customWidth="1"/>
    <col min="16" max="16" width="10.00390625" style="0" customWidth="1"/>
    <col min="17" max="18" width="7.7109375" style="0" bestFit="1" customWidth="1"/>
    <col min="20" max="20" width="9.7109375" style="0" bestFit="1" customWidth="1"/>
    <col min="21" max="21" width="8.28125" style="0" bestFit="1" customWidth="1"/>
    <col min="22" max="22" width="10.421875" style="0" customWidth="1"/>
    <col min="23" max="23" width="9.421875" style="0" customWidth="1"/>
    <col min="24" max="24" width="10.8515625" style="0" customWidth="1"/>
    <col min="25" max="25" width="11.421875" style="0" customWidth="1"/>
    <col min="26" max="26" width="11.8515625" style="0" customWidth="1"/>
    <col min="27" max="27" width="12.00390625" style="0" customWidth="1"/>
    <col min="28" max="28" width="11.421875" style="0" customWidth="1"/>
    <col min="29" max="29" width="12.140625" style="0" customWidth="1"/>
    <col min="30" max="30" width="12.00390625" style="0" customWidth="1"/>
    <col min="31" max="31" width="11.57421875" style="0" customWidth="1"/>
    <col min="35" max="35" width="12.140625" style="0" customWidth="1"/>
    <col min="36" max="36" width="14.421875" style="0" customWidth="1"/>
  </cols>
  <sheetData>
    <row r="1" spans="1:24" ht="18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5"/>
      <c r="K1" s="65"/>
      <c r="L1" s="65"/>
      <c r="M1" s="49"/>
      <c r="N1" s="49"/>
      <c r="O1" s="49"/>
      <c r="P1" s="49"/>
      <c r="Q1" s="49"/>
      <c r="R1" s="49"/>
      <c r="S1" s="49"/>
      <c r="T1" s="49"/>
      <c r="U1" s="49"/>
      <c r="V1" s="64" t="s">
        <v>44</v>
      </c>
      <c r="W1" s="64"/>
      <c r="X1" s="64"/>
    </row>
    <row r="2" spans="1:24" ht="18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18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ht="18">
      <c r="A4" s="86" t="s">
        <v>15</v>
      </c>
      <c r="B4" s="86"/>
      <c r="C4" s="86"/>
      <c r="D4" s="86"/>
      <c r="E4" s="86"/>
      <c r="F4" s="86"/>
      <c r="G4" s="86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ht="28.5" customHeight="1" thickBot="1">
      <c r="A5" s="66" t="s">
        <v>43</v>
      </c>
      <c r="B5" s="67"/>
      <c r="C5" s="67"/>
      <c r="D5" s="67"/>
      <c r="E5" s="67"/>
      <c r="F5" s="67"/>
      <c r="G5" s="67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24" ht="27" customHeight="1" thickBot="1">
      <c r="A6" s="51"/>
      <c r="B6" s="91" t="s">
        <v>2</v>
      </c>
      <c r="C6" s="91"/>
      <c r="D6" s="92"/>
      <c r="E6" s="95" t="s">
        <v>6</v>
      </c>
      <c r="F6" s="91"/>
      <c r="G6" s="96"/>
      <c r="H6" s="91" t="s">
        <v>10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9" t="s">
        <v>11</v>
      </c>
      <c r="W6" s="92"/>
      <c r="X6" s="88" t="s">
        <v>47</v>
      </c>
    </row>
    <row r="7" spans="1:24" ht="13.5" thickBot="1">
      <c r="A7" s="52"/>
      <c r="B7" s="93"/>
      <c r="C7" s="93"/>
      <c r="D7" s="94"/>
      <c r="E7" s="97"/>
      <c r="F7" s="93"/>
      <c r="G7" s="93"/>
      <c r="H7" s="13" t="s">
        <v>17</v>
      </c>
      <c r="I7" s="13" t="s">
        <v>20</v>
      </c>
      <c r="J7" s="13" t="s">
        <v>22</v>
      </c>
      <c r="K7" s="14" t="s">
        <v>24</v>
      </c>
      <c r="L7" s="14" t="s">
        <v>26</v>
      </c>
      <c r="M7" s="14" t="s">
        <v>28</v>
      </c>
      <c r="N7" s="13" t="s">
        <v>30</v>
      </c>
      <c r="O7" s="14" t="s">
        <v>18</v>
      </c>
      <c r="P7" s="14" t="s">
        <v>32</v>
      </c>
      <c r="Q7" s="14" t="s">
        <v>33</v>
      </c>
      <c r="R7" s="14" t="s">
        <v>35</v>
      </c>
      <c r="S7" s="14" t="s">
        <v>36</v>
      </c>
      <c r="T7" s="15" t="s">
        <v>38</v>
      </c>
      <c r="U7" s="91" t="s">
        <v>5</v>
      </c>
      <c r="V7" s="82" t="s">
        <v>12</v>
      </c>
      <c r="W7" s="84" t="s">
        <v>13</v>
      </c>
      <c r="X7" s="89"/>
    </row>
    <row r="8" spans="1:24" ht="48" customHeight="1" thickBot="1">
      <c r="A8" s="16" t="s">
        <v>0</v>
      </c>
      <c r="B8" s="32" t="s">
        <v>3</v>
      </c>
      <c r="C8" s="33" t="s">
        <v>4</v>
      </c>
      <c r="D8" s="16" t="s">
        <v>5</v>
      </c>
      <c r="E8" s="28" t="s">
        <v>3</v>
      </c>
      <c r="F8" s="28" t="s">
        <v>4</v>
      </c>
      <c r="G8" s="17" t="s">
        <v>5</v>
      </c>
      <c r="H8" s="29" t="s">
        <v>19</v>
      </c>
      <c r="I8" s="29" t="s">
        <v>21</v>
      </c>
      <c r="J8" s="29" t="s">
        <v>23</v>
      </c>
      <c r="K8" s="29" t="s">
        <v>25</v>
      </c>
      <c r="L8" s="29" t="s">
        <v>27</v>
      </c>
      <c r="M8" s="29" t="s">
        <v>29</v>
      </c>
      <c r="N8" s="29" t="s">
        <v>46</v>
      </c>
      <c r="O8" s="29" t="s">
        <v>31</v>
      </c>
      <c r="P8" s="29" t="s">
        <v>45</v>
      </c>
      <c r="Q8" s="29" t="s">
        <v>34</v>
      </c>
      <c r="R8" s="29" t="s">
        <v>48</v>
      </c>
      <c r="S8" s="29" t="s">
        <v>37</v>
      </c>
      <c r="T8" s="28" t="s">
        <v>39</v>
      </c>
      <c r="U8" s="98"/>
      <c r="V8" s="83"/>
      <c r="W8" s="85"/>
      <c r="X8" s="90"/>
    </row>
    <row r="9" spans="1:24" ht="12.75">
      <c r="A9" s="18">
        <v>1</v>
      </c>
      <c r="B9" s="34">
        <v>390</v>
      </c>
      <c r="C9" s="34">
        <v>475</v>
      </c>
      <c r="D9" s="19">
        <f>B9+C9</f>
        <v>865</v>
      </c>
      <c r="E9" s="25">
        <v>238</v>
      </c>
      <c r="F9" s="25">
        <v>279</v>
      </c>
      <c r="G9" s="19">
        <f>SUM(E9:F9)</f>
        <v>517</v>
      </c>
      <c r="H9" s="25">
        <v>28</v>
      </c>
      <c r="I9" s="25">
        <v>5</v>
      </c>
      <c r="J9" s="25">
        <v>85</v>
      </c>
      <c r="K9" s="25">
        <v>19</v>
      </c>
      <c r="L9" s="25">
        <v>13</v>
      </c>
      <c r="M9" s="25">
        <v>108</v>
      </c>
      <c r="N9" s="25">
        <v>19</v>
      </c>
      <c r="O9" s="25">
        <v>34</v>
      </c>
      <c r="P9" s="25">
        <v>51</v>
      </c>
      <c r="Q9" s="25">
        <v>3</v>
      </c>
      <c r="R9" s="25">
        <v>59</v>
      </c>
      <c r="S9" s="30">
        <v>11</v>
      </c>
      <c r="T9" s="25">
        <v>25</v>
      </c>
      <c r="U9" s="20">
        <f>SUM(H9:T9)</f>
        <v>460</v>
      </c>
      <c r="V9" s="25">
        <v>37</v>
      </c>
      <c r="W9" s="25">
        <v>5</v>
      </c>
      <c r="X9" s="19">
        <f>SUM(U9:V9)</f>
        <v>497</v>
      </c>
    </row>
    <row r="10" spans="1:24" ht="12.75">
      <c r="A10" s="21">
        <v>2</v>
      </c>
      <c r="B10" s="35">
        <v>482</v>
      </c>
      <c r="C10" s="35">
        <v>479</v>
      </c>
      <c r="D10" s="19">
        <f aca="true" t="shared" si="0" ref="D10:D36">B10+C10</f>
        <v>961</v>
      </c>
      <c r="E10" s="26">
        <v>279</v>
      </c>
      <c r="F10" s="26">
        <v>281</v>
      </c>
      <c r="G10" s="19">
        <f aca="true" t="shared" si="1" ref="G10:G36">SUM(E10:F10)</f>
        <v>560</v>
      </c>
      <c r="H10" s="26">
        <v>45</v>
      </c>
      <c r="I10" s="26">
        <v>13</v>
      </c>
      <c r="J10" s="26">
        <v>68</v>
      </c>
      <c r="K10" s="26">
        <v>29</v>
      </c>
      <c r="L10" s="26">
        <v>7</v>
      </c>
      <c r="M10" s="26">
        <v>131</v>
      </c>
      <c r="N10" s="26">
        <v>16</v>
      </c>
      <c r="O10" s="26">
        <v>39</v>
      </c>
      <c r="P10" s="26">
        <v>54</v>
      </c>
      <c r="Q10" s="26" t="s">
        <v>14</v>
      </c>
      <c r="R10" s="26">
        <v>47</v>
      </c>
      <c r="S10" s="31">
        <v>17</v>
      </c>
      <c r="T10" s="26">
        <v>60</v>
      </c>
      <c r="U10" s="20">
        <f>SUM(H10:T10)</f>
        <v>526</v>
      </c>
      <c r="V10" s="26">
        <v>12</v>
      </c>
      <c r="W10" s="26" t="s">
        <v>14</v>
      </c>
      <c r="X10" s="19">
        <f aca="true" t="shared" si="2" ref="X10:X36">SUM(U10:V10)</f>
        <v>538</v>
      </c>
    </row>
    <row r="11" spans="1:24" ht="12.75">
      <c r="A11" s="21">
        <v>3</v>
      </c>
      <c r="B11" s="35">
        <v>491</v>
      </c>
      <c r="C11" s="35">
        <v>483</v>
      </c>
      <c r="D11" s="19">
        <f t="shared" si="0"/>
        <v>974</v>
      </c>
      <c r="E11" s="26">
        <v>345</v>
      </c>
      <c r="F11" s="26">
        <v>356</v>
      </c>
      <c r="G11" s="19">
        <f t="shared" si="1"/>
        <v>701</v>
      </c>
      <c r="H11" s="26">
        <v>50</v>
      </c>
      <c r="I11" s="26">
        <v>16</v>
      </c>
      <c r="J11" s="26">
        <v>86</v>
      </c>
      <c r="K11" s="26">
        <v>27</v>
      </c>
      <c r="L11" s="26">
        <v>14</v>
      </c>
      <c r="M11" s="26">
        <v>182</v>
      </c>
      <c r="N11" s="26">
        <v>41</v>
      </c>
      <c r="O11" s="26">
        <v>41</v>
      </c>
      <c r="P11" s="26">
        <v>77</v>
      </c>
      <c r="Q11" s="26">
        <v>4</v>
      </c>
      <c r="R11" s="26">
        <v>72</v>
      </c>
      <c r="S11" s="26">
        <v>22</v>
      </c>
      <c r="T11" s="26">
        <v>46</v>
      </c>
      <c r="U11" s="19">
        <f aca="true" t="shared" si="3" ref="U11:U36">SUM(H11:T11)</f>
        <v>678</v>
      </c>
      <c r="V11" s="26">
        <v>13</v>
      </c>
      <c r="W11" s="26">
        <v>5</v>
      </c>
      <c r="X11" s="19">
        <f t="shared" si="2"/>
        <v>691</v>
      </c>
    </row>
    <row r="12" spans="1:24" ht="12.75">
      <c r="A12" s="21">
        <v>4</v>
      </c>
      <c r="B12" s="35">
        <v>441</v>
      </c>
      <c r="C12" s="35">
        <v>435</v>
      </c>
      <c r="D12" s="19">
        <f t="shared" si="0"/>
        <v>876</v>
      </c>
      <c r="E12" s="26">
        <v>274</v>
      </c>
      <c r="F12" s="26">
        <v>278</v>
      </c>
      <c r="G12" s="19">
        <f t="shared" si="1"/>
        <v>552</v>
      </c>
      <c r="H12" s="26">
        <v>41</v>
      </c>
      <c r="I12" s="26">
        <v>8</v>
      </c>
      <c r="J12" s="26">
        <v>70</v>
      </c>
      <c r="K12" s="26">
        <v>33</v>
      </c>
      <c r="L12" s="26">
        <v>9</v>
      </c>
      <c r="M12" s="26">
        <v>116</v>
      </c>
      <c r="N12" s="26">
        <v>43</v>
      </c>
      <c r="O12" s="26">
        <v>33</v>
      </c>
      <c r="P12" s="26">
        <v>77</v>
      </c>
      <c r="Q12" s="26">
        <v>1</v>
      </c>
      <c r="R12" s="26">
        <v>46</v>
      </c>
      <c r="S12" s="26">
        <v>13</v>
      </c>
      <c r="T12" s="26">
        <v>17</v>
      </c>
      <c r="U12" s="19">
        <f t="shared" si="3"/>
        <v>507</v>
      </c>
      <c r="V12" s="26">
        <v>17</v>
      </c>
      <c r="W12" s="26">
        <v>5</v>
      </c>
      <c r="X12" s="19">
        <f t="shared" si="2"/>
        <v>524</v>
      </c>
    </row>
    <row r="13" spans="1:24" ht="12.75">
      <c r="A13" s="21">
        <v>5</v>
      </c>
      <c r="B13" s="35">
        <v>464</v>
      </c>
      <c r="C13" s="35">
        <v>451</v>
      </c>
      <c r="D13" s="19">
        <f t="shared" si="0"/>
        <v>915</v>
      </c>
      <c r="E13" s="26">
        <v>312</v>
      </c>
      <c r="F13" s="26">
        <v>293</v>
      </c>
      <c r="G13" s="19">
        <f t="shared" si="1"/>
        <v>605</v>
      </c>
      <c r="H13" s="26">
        <v>38</v>
      </c>
      <c r="I13" s="26">
        <v>11</v>
      </c>
      <c r="J13" s="26">
        <v>57</v>
      </c>
      <c r="K13" s="26">
        <v>56</v>
      </c>
      <c r="L13" s="26">
        <v>14</v>
      </c>
      <c r="M13" s="26">
        <v>128</v>
      </c>
      <c r="N13" s="26">
        <v>21</v>
      </c>
      <c r="O13" s="26">
        <v>53</v>
      </c>
      <c r="P13" s="26">
        <v>93</v>
      </c>
      <c r="Q13" s="26">
        <v>1</v>
      </c>
      <c r="R13" s="26">
        <v>51</v>
      </c>
      <c r="S13" s="26">
        <v>12</v>
      </c>
      <c r="T13" s="26">
        <v>25</v>
      </c>
      <c r="U13" s="19">
        <f t="shared" si="3"/>
        <v>560</v>
      </c>
      <c r="V13" s="26">
        <v>34</v>
      </c>
      <c r="W13" s="26">
        <v>3</v>
      </c>
      <c r="X13" s="19">
        <f t="shared" si="2"/>
        <v>594</v>
      </c>
    </row>
    <row r="14" spans="1:24" ht="12.75">
      <c r="A14" s="21">
        <v>6</v>
      </c>
      <c r="B14" s="35">
        <v>421</v>
      </c>
      <c r="C14" s="35">
        <v>439</v>
      </c>
      <c r="D14" s="19">
        <f t="shared" si="0"/>
        <v>860</v>
      </c>
      <c r="E14" s="26">
        <v>240</v>
      </c>
      <c r="F14" s="63">
        <v>270</v>
      </c>
      <c r="G14" s="19">
        <f t="shared" si="1"/>
        <v>510</v>
      </c>
      <c r="H14" s="26">
        <v>39</v>
      </c>
      <c r="I14" s="26">
        <v>5</v>
      </c>
      <c r="J14" s="26">
        <v>48</v>
      </c>
      <c r="K14" s="26">
        <v>30</v>
      </c>
      <c r="L14" s="26">
        <v>4</v>
      </c>
      <c r="M14" s="26">
        <v>124</v>
      </c>
      <c r="N14" s="26">
        <v>24</v>
      </c>
      <c r="O14" s="26">
        <v>24</v>
      </c>
      <c r="P14" s="26">
        <v>95</v>
      </c>
      <c r="Q14" s="26">
        <v>5</v>
      </c>
      <c r="R14" s="26">
        <v>43</v>
      </c>
      <c r="S14" s="26">
        <v>9</v>
      </c>
      <c r="T14" s="26">
        <v>20</v>
      </c>
      <c r="U14" s="19">
        <f t="shared" si="3"/>
        <v>470</v>
      </c>
      <c r="V14" s="26">
        <v>24</v>
      </c>
      <c r="W14" s="26">
        <v>4</v>
      </c>
      <c r="X14" s="19">
        <f t="shared" si="2"/>
        <v>494</v>
      </c>
    </row>
    <row r="15" spans="1:24" ht="12.75">
      <c r="A15" s="21">
        <v>7</v>
      </c>
      <c r="B15" s="35">
        <v>436</v>
      </c>
      <c r="C15" s="35">
        <v>467</v>
      </c>
      <c r="D15" s="19">
        <f t="shared" si="0"/>
        <v>903</v>
      </c>
      <c r="E15" s="26">
        <v>236</v>
      </c>
      <c r="F15" s="26">
        <v>264</v>
      </c>
      <c r="G15" s="19">
        <f t="shared" si="1"/>
        <v>500</v>
      </c>
      <c r="H15" s="26">
        <v>41</v>
      </c>
      <c r="I15" s="26">
        <v>9</v>
      </c>
      <c r="J15" s="26">
        <v>48</v>
      </c>
      <c r="K15" s="26">
        <v>45</v>
      </c>
      <c r="L15" s="26">
        <v>18</v>
      </c>
      <c r="M15" s="26">
        <v>108</v>
      </c>
      <c r="N15" s="26">
        <v>35</v>
      </c>
      <c r="O15" s="26">
        <v>47</v>
      </c>
      <c r="P15" s="26">
        <v>60</v>
      </c>
      <c r="Q15" s="26"/>
      <c r="R15" s="26">
        <v>29</v>
      </c>
      <c r="S15" s="26">
        <v>12</v>
      </c>
      <c r="T15" s="26">
        <v>12</v>
      </c>
      <c r="U15" s="19">
        <f t="shared" si="3"/>
        <v>464</v>
      </c>
      <c r="V15" s="26">
        <v>13</v>
      </c>
      <c r="W15" s="26">
        <v>3</v>
      </c>
      <c r="X15" s="19">
        <f t="shared" si="2"/>
        <v>477</v>
      </c>
    </row>
    <row r="16" spans="1:24" ht="12.75">
      <c r="A16" s="21">
        <v>8</v>
      </c>
      <c r="B16" s="35">
        <v>440</v>
      </c>
      <c r="C16" s="35">
        <v>469</v>
      </c>
      <c r="D16" s="19">
        <f t="shared" si="0"/>
        <v>909</v>
      </c>
      <c r="E16" s="26">
        <v>263</v>
      </c>
      <c r="F16" s="26">
        <v>288</v>
      </c>
      <c r="G16" s="19">
        <f t="shared" si="1"/>
        <v>551</v>
      </c>
      <c r="H16" s="26">
        <v>54</v>
      </c>
      <c r="I16" s="26">
        <v>10</v>
      </c>
      <c r="J16" s="26">
        <v>45</v>
      </c>
      <c r="K16" s="26">
        <v>38</v>
      </c>
      <c r="L16" s="26">
        <v>12</v>
      </c>
      <c r="M16" s="26">
        <v>141</v>
      </c>
      <c r="N16" s="26">
        <v>27</v>
      </c>
      <c r="O16" s="26">
        <v>45</v>
      </c>
      <c r="P16" s="26">
        <v>84</v>
      </c>
      <c r="Q16" s="26">
        <v>2</v>
      </c>
      <c r="R16" s="26">
        <v>29</v>
      </c>
      <c r="S16" s="26">
        <v>10</v>
      </c>
      <c r="T16" s="26">
        <v>13</v>
      </c>
      <c r="U16" s="19">
        <f t="shared" si="3"/>
        <v>510</v>
      </c>
      <c r="V16" s="26">
        <v>19</v>
      </c>
      <c r="W16" s="26"/>
      <c r="X16" s="19">
        <f t="shared" si="2"/>
        <v>529</v>
      </c>
    </row>
    <row r="17" spans="1:24" ht="12.75">
      <c r="A17" s="21">
        <v>9</v>
      </c>
      <c r="B17" s="35">
        <v>420</v>
      </c>
      <c r="C17" s="35">
        <v>459</v>
      </c>
      <c r="D17" s="19">
        <f t="shared" si="0"/>
        <v>879</v>
      </c>
      <c r="E17" s="26">
        <v>275</v>
      </c>
      <c r="F17" s="26">
        <v>301</v>
      </c>
      <c r="G17" s="19">
        <f t="shared" si="1"/>
        <v>576</v>
      </c>
      <c r="H17" s="26">
        <v>65</v>
      </c>
      <c r="I17" s="26">
        <v>5</v>
      </c>
      <c r="J17" s="26">
        <v>54</v>
      </c>
      <c r="K17" s="26">
        <v>37</v>
      </c>
      <c r="L17" s="26">
        <v>17</v>
      </c>
      <c r="M17" s="26">
        <v>101</v>
      </c>
      <c r="N17" s="26">
        <v>49</v>
      </c>
      <c r="O17" s="26">
        <v>49</v>
      </c>
      <c r="P17" s="26">
        <v>71</v>
      </c>
      <c r="Q17" s="26">
        <v>1</v>
      </c>
      <c r="R17" s="26">
        <v>50</v>
      </c>
      <c r="S17" s="26">
        <v>15</v>
      </c>
      <c r="T17" s="26">
        <v>20</v>
      </c>
      <c r="U17" s="19">
        <f t="shared" si="3"/>
        <v>534</v>
      </c>
      <c r="V17" s="26">
        <v>13</v>
      </c>
      <c r="W17" s="26">
        <v>3</v>
      </c>
      <c r="X17" s="19">
        <f t="shared" si="2"/>
        <v>547</v>
      </c>
    </row>
    <row r="18" spans="1:24" ht="12.75">
      <c r="A18" s="21">
        <v>10</v>
      </c>
      <c r="B18" s="35">
        <v>444</v>
      </c>
      <c r="C18" s="35">
        <v>445</v>
      </c>
      <c r="D18" s="19">
        <f t="shared" si="0"/>
        <v>889</v>
      </c>
      <c r="E18" s="26">
        <v>271</v>
      </c>
      <c r="F18" s="26">
        <v>277</v>
      </c>
      <c r="G18" s="19">
        <f t="shared" si="1"/>
        <v>548</v>
      </c>
      <c r="H18" s="26">
        <v>43</v>
      </c>
      <c r="I18" s="26">
        <v>9</v>
      </c>
      <c r="J18" s="26">
        <v>56</v>
      </c>
      <c r="K18" s="26">
        <v>33</v>
      </c>
      <c r="L18" s="26">
        <v>22</v>
      </c>
      <c r="M18" s="26">
        <v>117</v>
      </c>
      <c r="N18" s="26">
        <v>32</v>
      </c>
      <c r="O18" s="26">
        <v>43</v>
      </c>
      <c r="P18" s="26">
        <v>72</v>
      </c>
      <c r="Q18" s="26"/>
      <c r="R18" s="26">
        <v>28</v>
      </c>
      <c r="S18" s="26">
        <v>9</v>
      </c>
      <c r="T18" s="26">
        <v>19</v>
      </c>
      <c r="U18" s="19">
        <f t="shared" si="3"/>
        <v>483</v>
      </c>
      <c r="V18" s="26">
        <v>50</v>
      </c>
      <c r="W18" s="26">
        <v>2</v>
      </c>
      <c r="X18" s="19">
        <f t="shared" si="2"/>
        <v>533</v>
      </c>
    </row>
    <row r="19" spans="1:24" ht="12.75">
      <c r="A19" s="21">
        <v>11</v>
      </c>
      <c r="B19" s="35">
        <v>414</v>
      </c>
      <c r="C19" s="35">
        <v>452</v>
      </c>
      <c r="D19" s="19">
        <f t="shared" si="0"/>
        <v>866</v>
      </c>
      <c r="E19" s="26">
        <v>230</v>
      </c>
      <c r="F19" s="26">
        <v>270</v>
      </c>
      <c r="G19" s="19">
        <f t="shared" si="1"/>
        <v>500</v>
      </c>
      <c r="H19" s="26">
        <v>31</v>
      </c>
      <c r="I19" s="26">
        <v>14</v>
      </c>
      <c r="J19" s="26">
        <v>49</v>
      </c>
      <c r="K19" s="26">
        <v>17</v>
      </c>
      <c r="L19" s="26">
        <v>18</v>
      </c>
      <c r="M19" s="26">
        <v>113</v>
      </c>
      <c r="N19" s="26">
        <v>36</v>
      </c>
      <c r="O19" s="26">
        <v>40</v>
      </c>
      <c r="P19" s="26">
        <v>39</v>
      </c>
      <c r="Q19" s="26">
        <v>2</v>
      </c>
      <c r="R19" s="26">
        <v>49</v>
      </c>
      <c r="S19" s="26">
        <v>10</v>
      </c>
      <c r="T19" s="26">
        <v>29</v>
      </c>
      <c r="U19" s="19">
        <f t="shared" si="3"/>
        <v>447</v>
      </c>
      <c r="V19" s="26">
        <v>23</v>
      </c>
      <c r="W19" s="26">
        <v>3</v>
      </c>
      <c r="X19" s="19">
        <f t="shared" si="2"/>
        <v>470</v>
      </c>
    </row>
    <row r="20" spans="1:24" ht="12.75">
      <c r="A20" s="21">
        <v>12</v>
      </c>
      <c r="B20" s="35">
        <v>426</v>
      </c>
      <c r="C20" s="35">
        <v>424</v>
      </c>
      <c r="D20" s="19">
        <f t="shared" si="0"/>
        <v>850</v>
      </c>
      <c r="E20" s="26">
        <v>272</v>
      </c>
      <c r="F20" s="26">
        <v>256</v>
      </c>
      <c r="G20" s="19">
        <f t="shared" si="1"/>
        <v>528</v>
      </c>
      <c r="H20" s="26">
        <v>57</v>
      </c>
      <c r="I20" s="26">
        <v>23</v>
      </c>
      <c r="J20" s="26">
        <v>53</v>
      </c>
      <c r="K20" s="26">
        <v>27</v>
      </c>
      <c r="L20" s="26">
        <v>19</v>
      </c>
      <c r="M20" s="26">
        <v>122</v>
      </c>
      <c r="N20" s="26">
        <v>22</v>
      </c>
      <c r="O20" s="26">
        <v>38</v>
      </c>
      <c r="P20" s="26">
        <v>60</v>
      </c>
      <c r="Q20" s="26">
        <v>1</v>
      </c>
      <c r="R20" s="26">
        <v>43</v>
      </c>
      <c r="S20" s="26">
        <v>8</v>
      </c>
      <c r="T20" s="26">
        <v>27</v>
      </c>
      <c r="U20" s="19">
        <f t="shared" si="3"/>
        <v>500</v>
      </c>
      <c r="V20" s="26">
        <v>10</v>
      </c>
      <c r="W20" s="26">
        <v>2</v>
      </c>
      <c r="X20" s="19">
        <f t="shared" si="2"/>
        <v>510</v>
      </c>
    </row>
    <row r="21" spans="1:24" ht="12.75">
      <c r="A21" s="21">
        <v>13</v>
      </c>
      <c r="B21" s="35">
        <v>403</v>
      </c>
      <c r="C21" s="35">
        <v>433</v>
      </c>
      <c r="D21" s="19">
        <f t="shared" si="0"/>
        <v>836</v>
      </c>
      <c r="E21" s="26">
        <v>256</v>
      </c>
      <c r="F21" s="26">
        <v>280</v>
      </c>
      <c r="G21" s="19">
        <f t="shared" si="1"/>
        <v>536</v>
      </c>
      <c r="H21" s="26">
        <v>56</v>
      </c>
      <c r="I21" s="26">
        <v>7</v>
      </c>
      <c r="J21" s="26">
        <v>50</v>
      </c>
      <c r="K21" s="26">
        <v>18</v>
      </c>
      <c r="L21" s="26">
        <v>16</v>
      </c>
      <c r="M21" s="26">
        <v>114</v>
      </c>
      <c r="N21" s="26">
        <v>33</v>
      </c>
      <c r="O21" s="26">
        <v>43</v>
      </c>
      <c r="P21" s="26">
        <v>81</v>
      </c>
      <c r="Q21" s="26">
        <v>3</v>
      </c>
      <c r="R21" s="26">
        <v>53</v>
      </c>
      <c r="S21" s="26">
        <v>7</v>
      </c>
      <c r="T21" s="26">
        <v>36</v>
      </c>
      <c r="U21" s="19">
        <f t="shared" si="3"/>
        <v>517</v>
      </c>
      <c r="V21" s="26">
        <v>15</v>
      </c>
      <c r="W21" s="26">
        <v>1</v>
      </c>
      <c r="X21" s="19">
        <f t="shared" si="2"/>
        <v>532</v>
      </c>
    </row>
    <row r="22" spans="1:24" ht="12.75">
      <c r="A22" s="21">
        <v>14</v>
      </c>
      <c r="B22" s="35">
        <v>445</v>
      </c>
      <c r="C22" s="35">
        <v>509</v>
      </c>
      <c r="D22" s="19">
        <f t="shared" si="0"/>
        <v>954</v>
      </c>
      <c r="E22" s="26">
        <v>304</v>
      </c>
      <c r="F22" s="26">
        <v>348</v>
      </c>
      <c r="G22" s="19">
        <f t="shared" si="1"/>
        <v>652</v>
      </c>
      <c r="H22" s="26">
        <v>64</v>
      </c>
      <c r="I22" s="26">
        <v>14</v>
      </c>
      <c r="J22" s="26">
        <v>91</v>
      </c>
      <c r="K22" s="26">
        <v>23</v>
      </c>
      <c r="L22" s="26">
        <v>13</v>
      </c>
      <c r="M22" s="26">
        <v>163</v>
      </c>
      <c r="N22" s="26">
        <v>19</v>
      </c>
      <c r="O22" s="26">
        <v>46</v>
      </c>
      <c r="P22" s="26">
        <v>78</v>
      </c>
      <c r="Q22" s="26">
        <v>2</v>
      </c>
      <c r="R22" s="26">
        <v>60</v>
      </c>
      <c r="S22" s="26">
        <v>17</v>
      </c>
      <c r="T22" s="26">
        <v>20</v>
      </c>
      <c r="U22" s="19">
        <f t="shared" si="3"/>
        <v>610</v>
      </c>
      <c r="V22" s="26">
        <v>20</v>
      </c>
      <c r="W22" s="26">
        <v>1</v>
      </c>
      <c r="X22" s="19">
        <f t="shared" si="2"/>
        <v>630</v>
      </c>
    </row>
    <row r="23" spans="1:24" ht="12.75">
      <c r="A23" s="21">
        <v>15</v>
      </c>
      <c r="B23" s="35">
        <v>428</v>
      </c>
      <c r="C23" s="35">
        <v>455</v>
      </c>
      <c r="D23" s="19">
        <f t="shared" si="0"/>
        <v>883</v>
      </c>
      <c r="E23" s="26">
        <v>287</v>
      </c>
      <c r="F23" s="26">
        <v>292</v>
      </c>
      <c r="G23" s="19">
        <f t="shared" si="1"/>
        <v>579</v>
      </c>
      <c r="H23" s="26">
        <v>51</v>
      </c>
      <c r="I23" s="26">
        <v>14</v>
      </c>
      <c r="J23" s="26">
        <v>64</v>
      </c>
      <c r="K23" s="26">
        <v>12</v>
      </c>
      <c r="L23" s="26">
        <v>18</v>
      </c>
      <c r="M23" s="26">
        <v>142</v>
      </c>
      <c r="N23" s="26">
        <v>26</v>
      </c>
      <c r="O23" s="26">
        <v>48</v>
      </c>
      <c r="P23" s="26">
        <v>61</v>
      </c>
      <c r="Q23" s="26">
        <v>2</v>
      </c>
      <c r="R23" s="26">
        <v>74</v>
      </c>
      <c r="S23" s="26">
        <v>10</v>
      </c>
      <c r="T23" s="26">
        <v>17</v>
      </c>
      <c r="U23" s="19">
        <f t="shared" si="3"/>
        <v>539</v>
      </c>
      <c r="V23" s="26">
        <v>30</v>
      </c>
      <c r="W23" s="26">
        <v>4</v>
      </c>
      <c r="X23" s="19">
        <f t="shared" si="2"/>
        <v>569</v>
      </c>
    </row>
    <row r="24" spans="1:24" ht="12.75">
      <c r="A24" s="21">
        <v>16</v>
      </c>
      <c r="B24" s="35">
        <v>420</v>
      </c>
      <c r="C24" s="35">
        <v>440</v>
      </c>
      <c r="D24" s="19">
        <f t="shared" si="0"/>
        <v>860</v>
      </c>
      <c r="E24" s="26">
        <v>266</v>
      </c>
      <c r="F24" s="26">
        <v>282</v>
      </c>
      <c r="G24" s="19">
        <f t="shared" si="1"/>
        <v>548</v>
      </c>
      <c r="H24" s="26">
        <v>72</v>
      </c>
      <c r="I24" s="26">
        <v>9</v>
      </c>
      <c r="J24" s="26">
        <v>56</v>
      </c>
      <c r="K24" s="26">
        <v>25</v>
      </c>
      <c r="L24" s="26">
        <v>15</v>
      </c>
      <c r="M24" s="26">
        <v>133</v>
      </c>
      <c r="N24" s="26">
        <v>16</v>
      </c>
      <c r="O24" s="26">
        <v>49</v>
      </c>
      <c r="P24" s="26">
        <v>61</v>
      </c>
      <c r="Q24" s="26">
        <v>1</v>
      </c>
      <c r="R24" s="26">
        <v>24</v>
      </c>
      <c r="S24" s="26">
        <v>18</v>
      </c>
      <c r="T24" s="26">
        <v>16</v>
      </c>
      <c r="U24" s="19">
        <f t="shared" si="3"/>
        <v>495</v>
      </c>
      <c r="V24" s="26">
        <v>40</v>
      </c>
      <c r="W24" s="26">
        <v>6</v>
      </c>
      <c r="X24" s="19">
        <f t="shared" si="2"/>
        <v>535</v>
      </c>
    </row>
    <row r="25" spans="1:24" ht="12.75">
      <c r="A25" s="21">
        <v>17</v>
      </c>
      <c r="B25" s="35">
        <v>493</v>
      </c>
      <c r="C25" s="35">
        <v>481</v>
      </c>
      <c r="D25" s="19">
        <f t="shared" si="0"/>
        <v>974</v>
      </c>
      <c r="E25" s="26">
        <v>308</v>
      </c>
      <c r="F25" s="26">
        <v>304</v>
      </c>
      <c r="G25" s="19">
        <f t="shared" si="1"/>
        <v>612</v>
      </c>
      <c r="H25" s="26">
        <v>60</v>
      </c>
      <c r="I25" s="26">
        <v>9</v>
      </c>
      <c r="J25" s="26">
        <v>51</v>
      </c>
      <c r="K25" s="26">
        <v>35</v>
      </c>
      <c r="L25" s="26">
        <v>25</v>
      </c>
      <c r="M25" s="26">
        <v>150</v>
      </c>
      <c r="N25" s="26">
        <v>19</v>
      </c>
      <c r="O25" s="26">
        <v>56</v>
      </c>
      <c r="P25" s="26">
        <v>80</v>
      </c>
      <c r="Q25" s="26">
        <v>0</v>
      </c>
      <c r="R25" s="26">
        <v>43</v>
      </c>
      <c r="S25" s="26">
        <v>8</v>
      </c>
      <c r="T25" s="26">
        <v>16</v>
      </c>
      <c r="U25" s="19">
        <f t="shared" si="3"/>
        <v>552</v>
      </c>
      <c r="V25" s="26">
        <v>25</v>
      </c>
      <c r="W25" s="26">
        <v>3</v>
      </c>
      <c r="X25" s="19">
        <f t="shared" si="2"/>
        <v>577</v>
      </c>
    </row>
    <row r="26" spans="1:24" ht="12.75">
      <c r="A26" s="21">
        <v>18</v>
      </c>
      <c r="B26" s="35">
        <v>411</v>
      </c>
      <c r="C26" s="35">
        <v>434</v>
      </c>
      <c r="D26" s="19">
        <f t="shared" si="0"/>
        <v>845</v>
      </c>
      <c r="E26" s="26">
        <v>193</v>
      </c>
      <c r="F26" s="26">
        <v>235</v>
      </c>
      <c r="G26" s="19">
        <f t="shared" si="1"/>
        <v>428</v>
      </c>
      <c r="H26" s="26">
        <v>30</v>
      </c>
      <c r="I26" s="26">
        <v>16</v>
      </c>
      <c r="J26" s="26">
        <v>53</v>
      </c>
      <c r="K26" s="26">
        <v>17</v>
      </c>
      <c r="L26" s="26">
        <v>15</v>
      </c>
      <c r="M26" s="26">
        <v>86</v>
      </c>
      <c r="N26" s="26">
        <v>18</v>
      </c>
      <c r="O26" s="26">
        <v>34</v>
      </c>
      <c r="P26" s="26">
        <v>60</v>
      </c>
      <c r="Q26" s="26" t="s">
        <v>14</v>
      </c>
      <c r="R26" s="26">
        <v>31</v>
      </c>
      <c r="S26" s="26">
        <v>12</v>
      </c>
      <c r="T26" s="26">
        <v>14</v>
      </c>
      <c r="U26" s="19">
        <f t="shared" si="3"/>
        <v>386</v>
      </c>
      <c r="V26" s="26">
        <v>14</v>
      </c>
      <c r="W26" s="26"/>
      <c r="X26" s="19">
        <f t="shared" si="2"/>
        <v>400</v>
      </c>
    </row>
    <row r="27" spans="1:24" ht="12.75">
      <c r="A27" s="21">
        <v>19</v>
      </c>
      <c r="B27" s="35">
        <v>437</v>
      </c>
      <c r="C27" s="35">
        <v>487</v>
      </c>
      <c r="D27" s="19">
        <f t="shared" si="0"/>
        <v>924</v>
      </c>
      <c r="E27" s="26">
        <v>267</v>
      </c>
      <c r="F27" s="26">
        <v>320</v>
      </c>
      <c r="G27" s="19">
        <f t="shared" si="1"/>
        <v>587</v>
      </c>
      <c r="H27" s="26">
        <v>51</v>
      </c>
      <c r="I27" s="26">
        <v>18</v>
      </c>
      <c r="J27" s="26">
        <v>64</v>
      </c>
      <c r="K27" s="26">
        <v>11</v>
      </c>
      <c r="L27" s="26">
        <v>6</v>
      </c>
      <c r="M27" s="26">
        <v>118</v>
      </c>
      <c r="N27" s="26">
        <v>26</v>
      </c>
      <c r="O27" s="26">
        <v>50</v>
      </c>
      <c r="P27" s="26">
        <v>78</v>
      </c>
      <c r="Q27" s="26">
        <v>1</v>
      </c>
      <c r="R27" s="26">
        <v>70</v>
      </c>
      <c r="S27" s="26">
        <v>18</v>
      </c>
      <c r="T27" s="26">
        <v>23</v>
      </c>
      <c r="U27" s="19">
        <f t="shared" si="3"/>
        <v>534</v>
      </c>
      <c r="V27" s="26">
        <v>33</v>
      </c>
      <c r="W27" s="26">
        <v>4</v>
      </c>
      <c r="X27" s="19">
        <f t="shared" si="2"/>
        <v>567</v>
      </c>
    </row>
    <row r="28" spans="1:24" ht="12.75">
      <c r="A28" s="21">
        <v>20</v>
      </c>
      <c r="B28" s="35">
        <v>421</v>
      </c>
      <c r="C28" s="35">
        <v>454</v>
      </c>
      <c r="D28" s="19">
        <f t="shared" si="0"/>
        <v>875</v>
      </c>
      <c r="E28" s="26">
        <v>239</v>
      </c>
      <c r="F28" s="26">
        <v>239</v>
      </c>
      <c r="G28" s="19">
        <f t="shared" si="1"/>
        <v>478</v>
      </c>
      <c r="H28" s="26">
        <v>41</v>
      </c>
      <c r="I28" s="26">
        <v>12</v>
      </c>
      <c r="J28" s="26">
        <v>56</v>
      </c>
      <c r="K28" s="26">
        <v>22</v>
      </c>
      <c r="L28" s="26">
        <v>10</v>
      </c>
      <c r="M28" s="26">
        <v>119</v>
      </c>
      <c r="N28" s="26">
        <v>11</v>
      </c>
      <c r="O28" s="26">
        <v>20</v>
      </c>
      <c r="P28" s="26">
        <v>56</v>
      </c>
      <c r="Q28" s="26">
        <v>1</v>
      </c>
      <c r="R28" s="26">
        <v>43</v>
      </c>
      <c r="S28" s="26">
        <v>12</v>
      </c>
      <c r="T28" s="26">
        <v>20</v>
      </c>
      <c r="U28" s="19">
        <f t="shared" si="3"/>
        <v>423</v>
      </c>
      <c r="V28" s="26">
        <v>41</v>
      </c>
      <c r="W28" s="26">
        <v>6</v>
      </c>
      <c r="X28" s="19">
        <f t="shared" si="2"/>
        <v>464</v>
      </c>
    </row>
    <row r="29" spans="1:24" ht="12.75">
      <c r="A29" s="21">
        <v>21</v>
      </c>
      <c r="B29" s="35">
        <v>417</v>
      </c>
      <c r="C29" s="35">
        <v>448</v>
      </c>
      <c r="D29" s="19">
        <f t="shared" si="0"/>
        <v>865</v>
      </c>
      <c r="E29" s="26">
        <v>225</v>
      </c>
      <c r="F29" s="26">
        <v>252</v>
      </c>
      <c r="G29" s="19">
        <f t="shared" si="1"/>
        <v>477</v>
      </c>
      <c r="H29" s="26">
        <v>23</v>
      </c>
      <c r="I29" s="26">
        <v>6</v>
      </c>
      <c r="J29" s="26">
        <v>55</v>
      </c>
      <c r="K29" s="26">
        <v>23</v>
      </c>
      <c r="L29" s="26">
        <v>28</v>
      </c>
      <c r="M29" s="26">
        <v>111</v>
      </c>
      <c r="N29" s="26">
        <v>20</v>
      </c>
      <c r="O29" s="26">
        <v>41</v>
      </c>
      <c r="P29" s="26">
        <v>57</v>
      </c>
      <c r="Q29" s="26">
        <v>1</v>
      </c>
      <c r="R29" s="26">
        <v>38</v>
      </c>
      <c r="S29" s="26">
        <v>13</v>
      </c>
      <c r="T29" s="26">
        <v>20</v>
      </c>
      <c r="U29" s="19">
        <f t="shared" si="3"/>
        <v>436</v>
      </c>
      <c r="V29" s="26">
        <v>11</v>
      </c>
      <c r="W29" s="26"/>
      <c r="X29" s="19">
        <f t="shared" si="2"/>
        <v>447</v>
      </c>
    </row>
    <row r="30" spans="1:24" ht="12.75">
      <c r="A30" s="21">
        <v>22</v>
      </c>
      <c r="B30" s="35">
        <v>411</v>
      </c>
      <c r="C30" s="35">
        <v>480</v>
      </c>
      <c r="D30" s="19">
        <f t="shared" si="0"/>
        <v>891</v>
      </c>
      <c r="E30" s="26">
        <v>265</v>
      </c>
      <c r="F30" s="26">
        <v>292</v>
      </c>
      <c r="G30" s="19">
        <f t="shared" si="1"/>
        <v>557</v>
      </c>
      <c r="H30" s="26">
        <v>52</v>
      </c>
      <c r="I30" s="26">
        <v>7</v>
      </c>
      <c r="J30" s="26">
        <v>86</v>
      </c>
      <c r="K30" s="26">
        <v>20</v>
      </c>
      <c r="L30" s="26">
        <v>28</v>
      </c>
      <c r="M30" s="26">
        <v>105</v>
      </c>
      <c r="N30" s="26">
        <v>22</v>
      </c>
      <c r="O30" s="26">
        <v>31</v>
      </c>
      <c r="P30" s="26">
        <v>50</v>
      </c>
      <c r="Q30" s="26">
        <v>1</v>
      </c>
      <c r="R30" s="26">
        <v>77</v>
      </c>
      <c r="S30" s="26">
        <v>9</v>
      </c>
      <c r="T30" s="26">
        <v>19</v>
      </c>
      <c r="U30" s="19">
        <f t="shared" si="3"/>
        <v>507</v>
      </c>
      <c r="V30" s="26">
        <v>14</v>
      </c>
      <c r="W30" s="26">
        <v>4</v>
      </c>
      <c r="X30" s="19">
        <f t="shared" si="2"/>
        <v>521</v>
      </c>
    </row>
    <row r="31" spans="1:24" ht="12.75">
      <c r="A31" s="21">
        <v>23</v>
      </c>
      <c r="B31" s="35">
        <v>451</v>
      </c>
      <c r="C31" s="35">
        <v>481</v>
      </c>
      <c r="D31" s="19">
        <f t="shared" si="0"/>
        <v>932</v>
      </c>
      <c r="E31" s="26">
        <v>231</v>
      </c>
      <c r="F31" s="26">
        <v>279</v>
      </c>
      <c r="G31" s="19">
        <f t="shared" si="1"/>
        <v>510</v>
      </c>
      <c r="H31" s="26">
        <v>24</v>
      </c>
      <c r="I31" s="26">
        <v>8</v>
      </c>
      <c r="J31" s="26">
        <v>64</v>
      </c>
      <c r="K31" s="26">
        <v>31</v>
      </c>
      <c r="L31" s="26">
        <v>16</v>
      </c>
      <c r="M31" s="26">
        <v>131</v>
      </c>
      <c r="N31" s="26">
        <v>30</v>
      </c>
      <c r="O31" s="26">
        <v>53</v>
      </c>
      <c r="P31" s="26">
        <v>52</v>
      </c>
      <c r="Q31" s="26">
        <v>1</v>
      </c>
      <c r="R31" s="26">
        <v>33</v>
      </c>
      <c r="S31" s="26">
        <v>21</v>
      </c>
      <c r="T31" s="26">
        <v>6</v>
      </c>
      <c r="U31" s="19">
        <f t="shared" si="3"/>
        <v>470</v>
      </c>
      <c r="V31" s="26">
        <v>18</v>
      </c>
      <c r="W31" s="26">
        <v>2</v>
      </c>
      <c r="X31" s="19">
        <f t="shared" si="2"/>
        <v>488</v>
      </c>
    </row>
    <row r="32" spans="1:24" ht="12.75">
      <c r="A32" s="21">
        <v>24</v>
      </c>
      <c r="B32" s="35">
        <v>451</v>
      </c>
      <c r="C32" s="35">
        <v>484</v>
      </c>
      <c r="D32" s="19">
        <f t="shared" si="0"/>
        <v>935</v>
      </c>
      <c r="E32" s="26">
        <v>247</v>
      </c>
      <c r="F32" s="26">
        <v>277</v>
      </c>
      <c r="G32" s="19">
        <f t="shared" si="1"/>
        <v>524</v>
      </c>
      <c r="H32" s="26">
        <v>41</v>
      </c>
      <c r="I32" s="26">
        <v>6</v>
      </c>
      <c r="J32" s="26">
        <v>60</v>
      </c>
      <c r="K32" s="26">
        <v>15</v>
      </c>
      <c r="L32" s="26">
        <v>6</v>
      </c>
      <c r="M32" s="26">
        <v>98</v>
      </c>
      <c r="N32" s="26">
        <v>30</v>
      </c>
      <c r="O32" s="26">
        <v>57</v>
      </c>
      <c r="P32" s="26">
        <v>81</v>
      </c>
      <c r="Q32" s="26">
        <v>2</v>
      </c>
      <c r="R32" s="26">
        <v>27</v>
      </c>
      <c r="S32" s="26">
        <v>20</v>
      </c>
      <c r="T32" s="26">
        <v>23</v>
      </c>
      <c r="U32" s="19">
        <f t="shared" si="3"/>
        <v>466</v>
      </c>
      <c r="V32" s="26">
        <v>42</v>
      </c>
      <c r="W32" s="26">
        <v>4</v>
      </c>
      <c r="X32" s="19">
        <f t="shared" si="2"/>
        <v>508</v>
      </c>
    </row>
    <row r="33" spans="1:24" ht="12.75">
      <c r="A33" s="21">
        <v>25</v>
      </c>
      <c r="B33" s="35">
        <v>504</v>
      </c>
      <c r="C33" s="35">
        <v>490</v>
      </c>
      <c r="D33" s="19">
        <f t="shared" si="0"/>
        <v>994</v>
      </c>
      <c r="E33" s="26">
        <v>329</v>
      </c>
      <c r="F33" s="26">
        <v>310</v>
      </c>
      <c r="G33" s="19">
        <f t="shared" si="1"/>
        <v>639</v>
      </c>
      <c r="H33" s="26">
        <v>41</v>
      </c>
      <c r="I33" s="26">
        <v>13</v>
      </c>
      <c r="J33" s="26">
        <v>121</v>
      </c>
      <c r="K33" s="26">
        <v>11</v>
      </c>
      <c r="L33" s="26">
        <v>21</v>
      </c>
      <c r="M33" s="26">
        <v>141</v>
      </c>
      <c r="N33" s="26">
        <v>27</v>
      </c>
      <c r="O33" s="26">
        <v>48</v>
      </c>
      <c r="P33" s="26">
        <v>78</v>
      </c>
      <c r="Q33" s="26">
        <v>2</v>
      </c>
      <c r="R33" s="26">
        <v>36</v>
      </c>
      <c r="S33" s="26">
        <v>21</v>
      </c>
      <c r="T33" s="26">
        <v>25</v>
      </c>
      <c r="U33" s="19">
        <f t="shared" si="3"/>
        <v>585</v>
      </c>
      <c r="V33" s="26">
        <v>37</v>
      </c>
      <c r="W33" s="26">
        <v>2</v>
      </c>
      <c r="X33" s="19">
        <f t="shared" si="2"/>
        <v>622</v>
      </c>
    </row>
    <row r="34" spans="1:24" ht="12.75">
      <c r="A34" s="21">
        <v>26</v>
      </c>
      <c r="B34" s="35">
        <v>495</v>
      </c>
      <c r="C34" s="35">
        <v>498</v>
      </c>
      <c r="D34" s="19">
        <f t="shared" si="0"/>
        <v>993</v>
      </c>
      <c r="E34" s="26">
        <v>347</v>
      </c>
      <c r="F34" s="26">
        <v>336</v>
      </c>
      <c r="G34" s="19">
        <f t="shared" si="1"/>
        <v>683</v>
      </c>
      <c r="H34" s="26">
        <v>56</v>
      </c>
      <c r="I34" s="26">
        <v>19</v>
      </c>
      <c r="J34" s="26">
        <v>77</v>
      </c>
      <c r="K34" s="26">
        <v>12</v>
      </c>
      <c r="L34" s="26">
        <v>23</v>
      </c>
      <c r="M34" s="26">
        <v>155</v>
      </c>
      <c r="N34" s="26">
        <v>20</v>
      </c>
      <c r="O34" s="26">
        <v>66</v>
      </c>
      <c r="P34" s="26">
        <v>73</v>
      </c>
      <c r="Q34" s="26"/>
      <c r="R34" s="26">
        <v>75</v>
      </c>
      <c r="S34" s="26">
        <v>17</v>
      </c>
      <c r="T34" s="26">
        <v>25</v>
      </c>
      <c r="U34" s="19">
        <f t="shared" si="3"/>
        <v>618</v>
      </c>
      <c r="V34" s="26">
        <v>43</v>
      </c>
      <c r="W34" s="26">
        <v>3</v>
      </c>
      <c r="X34" s="19">
        <f t="shared" si="2"/>
        <v>661</v>
      </c>
    </row>
    <row r="35" spans="1:24" ht="12.75">
      <c r="A35" s="21">
        <v>27</v>
      </c>
      <c r="B35" s="35">
        <v>443</v>
      </c>
      <c r="C35" s="35">
        <v>467</v>
      </c>
      <c r="D35" s="19">
        <f t="shared" si="0"/>
        <v>910</v>
      </c>
      <c r="E35" s="26">
        <v>310</v>
      </c>
      <c r="F35" s="26">
        <v>335</v>
      </c>
      <c r="G35" s="19">
        <f t="shared" si="1"/>
        <v>645</v>
      </c>
      <c r="H35" s="26">
        <v>54</v>
      </c>
      <c r="I35" s="26">
        <v>26</v>
      </c>
      <c r="J35" s="26">
        <v>83</v>
      </c>
      <c r="K35" s="26">
        <v>25</v>
      </c>
      <c r="L35" s="26">
        <v>34</v>
      </c>
      <c r="M35" s="26">
        <v>150</v>
      </c>
      <c r="N35" s="26">
        <v>32</v>
      </c>
      <c r="O35" s="26">
        <v>64</v>
      </c>
      <c r="P35" s="26">
        <v>48</v>
      </c>
      <c r="Q35" s="26"/>
      <c r="R35" s="26">
        <v>62</v>
      </c>
      <c r="S35" s="26">
        <v>15</v>
      </c>
      <c r="T35" s="26">
        <v>28</v>
      </c>
      <c r="U35" s="19">
        <f t="shared" si="3"/>
        <v>621</v>
      </c>
      <c r="V35" s="26">
        <v>13</v>
      </c>
      <c r="W35" s="26">
        <v>2</v>
      </c>
      <c r="X35" s="19">
        <f t="shared" si="2"/>
        <v>634</v>
      </c>
    </row>
    <row r="36" spans="1:24" ht="12.75">
      <c r="A36" s="21">
        <v>28</v>
      </c>
      <c r="B36" s="35">
        <v>453</v>
      </c>
      <c r="C36" s="35">
        <v>486</v>
      </c>
      <c r="D36" s="19">
        <f t="shared" si="0"/>
        <v>939</v>
      </c>
      <c r="E36" s="26">
        <v>289</v>
      </c>
      <c r="F36" s="26">
        <v>323</v>
      </c>
      <c r="G36" s="19">
        <f t="shared" si="1"/>
        <v>612</v>
      </c>
      <c r="H36" s="26">
        <v>44</v>
      </c>
      <c r="I36" s="26">
        <v>12</v>
      </c>
      <c r="J36" s="26">
        <v>127</v>
      </c>
      <c r="K36" s="26">
        <v>14</v>
      </c>
      <c r="L36" s="26">
        <v>23</v>
      </c>
      <c r="M36" s="26">
        <v>147</v>
      </c>
      <c r="N36" s="26">
        <v>24</v>
      </c>
      <c r="O36" s="26">
        <v>46</v>
      </c>
      <c r="P36" s="26">
        <v>58</v>
      </c>
      <c r="Q36" s="26"/>
      <c r="R36" s="26">
        <v>60</v>
      </c>
      <c r="S36" s="26">
        <v>17</v>
      </c>
      <c r="T36" s="26">
        <v>21</v>
      </c>
      <c r="U36" s="19">
        <f t="shared" si="3"/>
        <v>593</v>
      </c>
      <c r="V36" s="26">
        <v>8</v>
      </c>
      <c r="W36" s="26">
        <v>2</v>
      </c>
      <c r="X36" s="19">
        <f t="shared" si="2"/>
        <v>601</v>
      </c>
    </row>
    <row r="37" spans="1:24" ht="12.75">
      <c r="A37" s="22" t="s">
        <v>1</v>
      </c>
      <c r="B37" s="36">
        <f>SUM(B9:B36)</f>
        <v>12352</v>
      </c>
      <c r="C37" s="36">
        <f>SUM(C9:C36)</f>
        <v>13005</v>
      </c>
      <c r="D37" s="53">
        <f>B37+C37</f>
        <v>25357</v>
      </c>
      <c r="E37" s="27">
        <f>SUM(E9:E36)</f>
        <v>7598</v>
      </c>
      <c r="F37" s="27">
        <f>SUM(F9:F36)</f>
        <v>8117</v>
      </c>
      <c r="G37" s="53">
        <f>E37+F37</f>
        <v>15715</v>
      </c>
      <c r="H37" s="27">
        <f aca="true" t="shared" si="4" ref="H37:P37">SUM(H9:H36)</f>
        <v>1292</v>
      </c>
      <c r="I37" s="27">
        <f t="shared" si="4"/>
        <v>324</v>
      </c>
      <c r="J37" s="27">
        <f t="shared" si="4"/>
        <v>1877</v>
      </c>
      <c r="K37" s="27">
        <f t="shared" si="4"/>
        <v>705</v>
      </c>
      <c r="L37" s="27">
        <f t="shared" si="4"/>
        <v>464</v>
      </c>
      <c r="M37" s="27">
        <f t="shared" si="4"/>
        <v>3554</v>
      </c>
      <c r="N37" s="27">
        <f t="shared" si="4"/>
        <v>738</v>
      </c>
      <c r="O37" s="27">
        <f t="shared" si="4"/>
        <v>1238</v>
      </c>
      <c r="P37" s="27">
        <f t="shared" si="4"/>
        <v>1885</v>
      </c>
      <c r="Q37" s="27">
        <f>SUM(Q9:Q35)</f>
        <v>37</v>
      </c>
      <c r="R37" s="27">
        <f>SUM(R9:R36)</f>
        <v>1352</v>
      </c>
      <c r="S37" s="27">
        <f>SUM(S9:S36)</f>
        <v>383</v>
      </c>
      <c r="T37" s="27">
        <f>SUM(T9:T36)</f>
        <v>642</v>
      </c>
      <c r="U37" s="53">
        <f>SUM(H37:T37)</f>
        <v>14491</v>
      </c>
      <c r="V37" s="27">
        <f>SUM(V9:V36)</f>
        <v>669</v>
      </c>
      <c r="W37" s="27">
        <f>SUM(W9:W36)</f>
        <v>79</v>
      </c>
      <c r="X37" s="53">
        <f>SUM(X9:X36)</f>
        <v>15160</v>
      </c>
    </row>
  </sheetData>
  <sheetProtection sheet="1" objects="1" scenarios="1"/>
  <mergeCells count="12">
    <mergeCell ref="H6:U6"/>
    <mergeCell ref="V6:W6"/>
    <mergeCell ref="A1:L1"/>
    <mergeCell ref="V1:X1"/>
    <mergeCell ref="A5:X5"/>
    <mergeCell ref="V7:V8"/>
    <mergeCell ref="W7:W8"/>
    <mergeCell ref="A4:X4"/>
    <mergeCell ref="X6:X8"/>
    <mergeCell ref="B6:D7"/>
    <mergeCell ref="E6:G7"/>
    <mergeCell ref="U7:U8"/>
  </mergeCells>
  <printOptions horizontalCentered="1" verticalCentered="1"/>
  <pageMargins left="0" right="0" top="0.984251968503937" bottom="0.984251968503937" header="0.5118110236220472" footer="0.5118110236220472"/>
  <pageSetup horizontalDpi="360" verticalDpi="360" orientation="landscape" paperSize="8" r:id="rId1"/>
  <headerFooter alignWithMargins="0">
    <oddHeader>&amp;C&amp;"Arial,Grassetto"&amp;14COMUNE DI SAN CATALDO
(Provincia Regionale di Caltanissetta)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</dc:creator>
  <cp:keywords/>
  <dc:description/>
  <cp:lastModifiedBy>ced</cp:lastModifiedBy>
  <cp:lastPrinted>2002-05-29T07:32:42Z</cp:lastPrinted>
  <dcterms:created xsi:type="dcterms:W3CDTF">2000-11-25T03:14:36Z</dcterms:created>
  <dcterms:modified xsi:type="dcterms:W3CDTF">2003-08-05T07:22:54Z</dcterms:modified>
  <cp:category/>
  <cp:version/>
  <cp:contentType/>
  <cp:contentStatus/>
</cp:coreProperties>
</file>